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Новая папка (5)\2\"/>
    </mc:Choice>
  </mc:AlternateContent>
  <xr:revisionPtr revIDLastSave="0" documentId="13_ncr:1_{A0A946DE-AAB4-462F-8B3F-24694E8C3C5A}" xr6:coauthVersionLast="47" xr6:coauthVersionMax="47" xr10:uidLastSave="{00000000-0000-0000-0000-000000000000}"/>
  <bookViews>
    <workbookView xWindow="5220" yWindow="2415" windowWidth="21600" windowHeight="11385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0" i="1" l="1"/>
  <c r="I145" i="1"/>
  <c r="I72" i="1" l="1"/>
  <c r="I171" i="1"/>
  <c r="I109" i="1"/>
  <c r="I36" i="1" l="1"/>
  <c r="I10" i="1" l="1"/>
  <c r="I240" i="1" l="1"/>
</calcChain>
</file>

<file path=xl/sharedStrings.xml><?xml version="1.0" encoding="utf-8"?>
<sst xmlns="http://schemas.openxmlformats.org/spreadsheetml/2006/main" count="475" uniqueCount="251">
  <si>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</si>
  <si>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</si>
  <si>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</si>
  <si>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</si>
  <si>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</si>
  <si>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</si>
  <si>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</si>
  <si>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</si>
  <si>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</si>
  <si>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</si>
  <si>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</si>
  <si>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</si>
  <si>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</si>
  <si>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</si>
  <si>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</si>
  <si>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</si>
  <si>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</si>
  <si>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</si>
  <si>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</si>
  <si>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</si>
  <si>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</si>
  <si>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Экспедирование грузов</t>
  </si>
  <si>
    <t>Организация перевозки грузов автомобильным транспортом</t>
  </si>
  <si>
    <t>Организация перевозки грузов авиационным транспортом</t>
  </si>
  <si>
    <t>Организация перевозки грузов железнодорожным  транспортом</t>
  </si>
  <si>
    <t>Д</t>
  </si>
  <si>
    <t>Организация складских операций</t>
  </si>
  <si>
    <t xml:space="preserve">Организация грузовых перевозок морским и внутренним водным транспортом </t>
  </si>
  <si>
    <t>Организация перевозочного процесса (по видам транспорта)</t>
  </si>
  <si>
    <t>Организация сервисного обслуживания на транспорте (по видам транспорта)</t>
  </si>
  <si>
    <t>Организация транспортно -логистической деятельности (по видам транспорта)</t>
  </si>
  <si>
    <t>Анализ эффективности транспортной деятельности</t>
  </si>
  <si>
    <t>Планирование и организация логистических процессов в транспортировке и сервисном обслуживании</t>
  </si>
  <si>
    <t>Планирование и оценка эффективности работы логистических систем, контроль логистических операций</t>
  </si>
  <si>
    <t>Подготовка и ведение документации при осуществлении перевозки грузов в цепи поставок</t>
  </si>
  <si>
    <t>Е</t>
  </si>
  <si>
    <t>Управление внештаными ситуациями</t>
  </si>
  <si>
    <t xml:space="preserve">Анализ ключевых показателей оказываемых услуг (KPI) </t>
  </si>
  <si>
    <t>Ж</t>
  </si>
  <si>
    <t>Г</t>
  </si>
  <si>
    <t>Заполнение транспортных документов :AWB</t>
  </si>
  <si>
    <t>Номер AWB указан корректно</t>
  </si>
  <si>
    <t>Графа "Shipper's name and address" заполнена корректно</t>
  </si>
  <si>
    <t>Графа "Consignee's name and address" заполнена корректно</t>
  </si>
  <si>
    <t>Графа "Airport of Departure (Addr. of First Carrier) and Requested Routing" заполнена корректно</t>
  </si>
  <si>
    <t>Графа "To" заполнена корректно</t>
  </si>
  <si>
    <t>Графа "By First Carrier" заполнена корректно</t>
  </si>
  <si>
    <t>Графа "Airport of Destination" заполнена корректно</t>
  </si>
  <si>
    <t>Графа "Flight/Date" заполнена корректно</t>
  </si>
  <si>
    <t>Графа "Air Waybill Issued by" заполнена корректно</t>
  </si>
  <si>
    <t>Графа "No of Pieces RCP" заполнена корректно</t>
  </si>
  <si>
    <t>Графа "Gross Weight" заполнена корректно</t>
  </si>
  <si>
    <t>Графа "Kg/Ib" заполнена корректно</t>
  </si>
  <si>
    <t>Графа "Chargeable Weight" заполнена корректно</t>
  </si>
  <si>
    <t>Графа "Nature and Quantity of Goods (incl. Dimensions or Volume)" заполнена корректно</t>
  </si>
  <si>
    <t>Графа "Currency" заполнена корректно</t>
  </si>
  <si>
    <t>Графа "Charges WT/VAL Other" заполнена корректно</t>
  </si>
  <si>
    <t>Графа "Other charges" заполнена корректно</t>
  </si>
  <si>
    <t>Графа "Weight charge" заполнена корректно</t>
  </si>
  <si>
    <t>Графа "Total other charges due to carrier" заполнена корректно</t>
  </si>
  <si>
    <t>Графа "Total Prepaid Collect" заполнена корректно</t>
  </si>
  <si>
    <t>Графа "Handling information" заполнена корректно</t>
  </si>
  <si>
    <t>Авиаперевозчики по номеру авианакладной в презентации определены корректно</t>
  </si>
  <si>
    <t>Презентация выполнена в едином стиле</t>
  </si>
  <si>
    <t>Презентация содержит таблицы</t>
  </si>
  <si>
    <t>Презентация содержит диаграммы/графики</t>
  </si>
  <si>
    <t xml:space="preserve">Презентация содержит корректное указание количества  авиаперевозок с операционными сбоями </t>
  </si>
  <si>
    <t>Презентация содержит корректные указания на этапы авиаперевозок с оперативным сбоем</t>
  </si>
  <si>
    <t>Презентация содержит корректные направления авиаперевозок с оперативными сбоями</t>
  </si>
  <si>
    <t xml:space="preserve">Конкурсант корректно рассчитал текущий показатель эффективности </t>
  </si>
  <si>
    <t xml:space="preserve">Презентация содержит корректное указание на направление авиаперевозок/авиаперевозчиков без оперативных сбоев </t>
  </si>
  <si>
    <t>Конкурсант корректно рассчитал транзитное время(door-to-door) по всем авиаперевозкам</t>
  </si>
  <si>
    <t>Конкурсант в презентации дал релевантное решение по повышению уровня сервиса авиаперевозок</t>
  </si>
  <si>
    <t>Контроль и планирование логистических операций: презентация анализа и расчета показателя эффективности оказываемых услуг</t>
  </si>
  <si>
    <t>Конкурсант внес показатели транзитного времени(door-to-door) и текущий показатель эффективности в презентацию</t>
  </si>
  <si>
    <t>Сопроводительное письмо (КП авто)</t>
  </si>
  <si>
    <t>Письмо содержит "Приветствие" и обращение по имени (или только обращение по имени)</t>
  </si>
  <si>
    <t>Письмо содержит "Цель сообщения"</t>
  </si>
  <si>
    <t>Конкурсант верно определил класс опасности, код опасности и номер ООН для 1 груза</t>
  </si>
  <si>
    <t>Конкурсант верно определил класс опасности, код опасности и номер ООН для 2 груза</t>
  </si>
  <si>
    <t>Конкурсант верно определил класс опасности, код опасности и номер ООН для 3 груза</t>
  </si>
  <si>
    <t>Конкурсант правильно расчитал вид транспорта и перевозки для каждого груза</t>
  </si>
  <si>
    <t>Конкурсант дал рекомендацию касательно выбора FTL и/или LTL-перевозки по каждому виду грузов</t>
  </si>
  <si>
    <t>Конкурсант корректно описал особенности перевозки каждого вида груза</t>
  </si>
  <si>
    <t>Конкурсант корректно рассчитал полную стоимости перевозки груза 1</t>
  </si>
  <si>
    <t>Конкурсант корректно рассчитал полную стоимости перевозки груза 2</t>
  </si>
  <si>
    <t>Конкурсант корректно рассчитал полную стоимости перевозки груза 3</t>
  </si>
  <si>
    <t>Письмо содержит "Заключение"</t>
  </si>
  <si>
    <t>Письмо содержит "Подпись" в соответствии с правилами общения по e-mail</t>
  </si>
  <si>
    <t>Заполнение транспортных документов: Заявка</t>
  </si>
  <si>
    <t xml:space="preserve">Шапки заявок заполнены корректно (заказчик, контакты, дата и номер ) </t>
  </si>
  <si>
    <t>Графа ставка за перевозку заполнена корректно во всех заявках</t>
  </si>
  <si>
    <t>Графы грузотправитель, адрес и контакты заполнены  корректно во всех заявках</t>
  </si>
  <si>
    <t>Графы грузополучатель, адрес, контакты заполнены  корректно во всех заявках</t>
  </si>
  <si>
    <t>Графа наименование груза, вес/объем, количество и стоимость заполнены  корректно во всех заявках</t>
  </si>
  <si>
    <t>Графы требуемый тип подвижного состава и примечание заполнены  корректно во всех заявках</t>
  </si>
  <si>
    <t>Реквизиты заказчика и исполнителя заполнены корректно во всех заявках</t>
  </si>
  <si>
    <t>Марка и гос.номер автомобиля</t>
  </si>
  <si>
    <t>Марка и гос.номер прицепа</t>
  </si>
  <si>
    <t>Сведения о водителе заполнены корректно</t>
  </si>
  <si>
    <t>Выставление счета клиенту: расчет валовой прибыли</t>
  </si>
  <si>
    <t>Название клиента указано корректно</t>
  </si>
  <si>
    <t>Номер договора указан корректно</t>
  </si>
  <si>
    <t>Кол-во грузовых мест, оплачиваемый вес  указаны корректно</t>
  </si>
  <si>
    <t>Весь блок "Подрядчик" указан корректно</t>
  </si>
  <si>
    <t>Номер коносамента указан корректно</t>
  </si>
  <si>
    <t>Номер домашней накладной (HB) указан корректно</t>
  </si>
  <si>
    <t>Весь блок "Затраты" Наименование услуг  указан корректно</t>
  </si>
  <si>
    <t>Номера и даты входящих/затратных счетов указаны корректно</t>
  </si>
  <si>
    <t>Общая стоимость входящих/затратных счетов в RUB указаны корректно</t>
  </si>
  <si>
    <t>Общая стоимость входящих/затратных счетов в CNY указаны корректно</t>
  </si>
  <si>
    <t>Общая сумма(Всего) всех затрат в RUB посчитана и указана корректно</t>
  </si>
  <si>
    <t>Общая сумма (Всего)всех затрат в CNY посчитана и указана корректно</t>
  </si>
  <si>
    <t>Весь блок "Услуги" Наименование услуг указан корректно</t>
  </si>
  <si>
    <t>Общая сумма в RUB по каждой услуге указана корректно</t>
  </si>
  <si>
    <t>Общая сумма в CNY по каждой услуге указанна правильно</t>
  </si>
  <si>
    <t>Общая сумма всех услуг (Всего) в  RUB посчитана и указана корректно</t>
  </si>
  <si>
    <t>Общая сумма всех услуг (Всего) в  CNY посчитана и указана корректно</t>
  </si>
  <si>
    <t>Общая сумма валовой прибыли в RUB указана корректно</t>
  </si>
  <si>
    <t>Общая сумма валовой прибыли в CNY указана корректно</t>
  </si>
  <si>
    <t xml:space="preserve">Расчет стоимости перевозки: бланк расчета </t>
  </si>
  <si>
    <t>Вид контейнерной перевозки указан корректно</t>
  </si>
  <si>
    <t>Маршрут указан корректно</t>
  </si>
  <si>
    <t>Данные по грузу : количество, габариты, вес, объем, общий объем и вес указаны корректно</t>
  </si>
  <si>
    <t>Инкотермс указан корректно</t>
  </si>
  <si>
    <t>Весь блок "Услуга" указан корректно</t>
  </si>
  <si>
    <t>Весь блок "Единица измерения" указан корректно</t>
  </si>
  <si>
    <t>Все данные в блоках "Цена" и "Валюта" указаны корректно</t>
  </si>
  <si>
    <t>Весь блок " Стоимость, USD" указан корректно</t>
  </si>
  <si>
    <t>Весь блок " Стоимость, RUB" указан корректно</t>
  </si>
  <si>
    <t>Итоговая стоимость в USD посчитана корректно</t>
  </si>
  <si>
    <t>Итоговая стоимость в  RUB посчитана корректно</t>
  </si>
  <si>
    <t>Расчет стоимости перевозки: план загрузки</t>
  </si>
  <si>
    <t>План загрузки содержит вид сверху и вид сбоку</t>
  </si>
  <si>
    <t>План загрузки имеет условные обозначения, данные по размерам, количеству, вместимости</t>
  </si>
  <si>
    <t>Внештатная ситуация с клиентом - по телефону</t>
  </si>
  <si>
    <t>Конкурсант представился: назвал компанию, отдел/должность, имя</t>
  </si>
  <si>
    <t>Конкурсант назвал клиента по имени</t>
  </si>
  <si>
    <t>Конкурсант уточнил детали произошедшей ситуации</t>
  </si>
  <si>
    <t>Конкурсант объяснил причины не возможности осуществить отгрузку в данный момент</t>
  </si>
  <si>
    <t>Конкурсант обосновал причины по которым пересчет в меньшую сторону не возможен</t>
  </si>
  <si>
    <t>Конкурсант уточнил количество грузовых мест фактического груза  к отправке</t>
  </si>
  <si>
    <t>Конкурсант уточнил весогабаритные характеристики грузовых мест фактического груза  к отправке</t>
  </si>
  <si>
    <t>Конкурсант уточнил наименование фактического груза  к отправке</t>
  </si>
  <si>
    <t>Конкурсант уточнил температурный режим фактичсекого груза</t>
  </si>
  <si>
    <t>Конкурсант сообщил о необходимости переделать Договор-заявку</t>
  </si>
  <si>
    <t>Конкурсант уточнил отправителя и получателя фактического груза</t>
  </si>
  <si>
    <t>Конкурсант предложил релевантное решение ситуации</t>
  </si>
  <si>
    <t>Конкурсант попросил конкретное количество времени для согласования новой отгрузки</t>
  </si>
  <si>
    <t>Конкурсант подвел итоги встречи и достигнутых договоренностей</t>
  </si>
  <si>
    <t>Конкурсант попрощался с клиентом</t>
  </si>
  <si>
    <t>С</t>
  </si>
  <si>
    <t>Вербальное поведение конкурсанта</t>
  </si>
  <si>
    <t/>
  </si>
  <si>
    <t>Жалоба клиента - письменная</t>
  </si>
  <si>
    <t>Конкурсант назвал проблему и принес извинения за сложившуюся ситуацию</t>
  </si>
  <si>
    <t>Конкурсант признал вину компании</t>
  </si>
  <si>
    <t>Конкурсант запросил информацию о местонахождении груза на данный момент</t>
  </si>
  <si>
    <t>Конкурсант пообещал взять под личный контроль данную перевозку</t>
  </si>
  <si>
    <t>Конкурсант пообещал провести расследование/выявить причины</t>
  </si>
  <si>
    <t>Конкурсант описал в письме конкретные шаги для решения проблемы (кто, когда, что сделает и т.д.)</t>
  </si>
  <si>
    <t>Конкурсант пообещал найти выход из сложившейся ситуации</t>
  </si>
  <si>
    <t>Конкурсант не называл конкретные сроки доставки груза</t>
  </si>
  <si>
    <t>Конкурсант не выдумывал причины внештатной ситуации</t>
  </si>
  <si>
    <t>Конкурсант не перекладывал вину на клиента или третью сторону</t>
  </si>
  <si>
    <t>Конкурсант не предлагал/не соглашался на денежную компенсацию/скидку</t>
  </si>
  <si>
    <t>работа выполнена на уровне ниже установленных стандартов, включая отказ от выполнения</t>
  </si>
  <si>
    <t xml:space="preserve">работа соответствует установленным стандартам </t>
  </si>
  <si>
    <t>работа соответствует установленным стандартам и в определенной степени превосходит эти стандарты</t>
  </si>
  <si>
    <t>отличная, исключительная работа</t>
  </si>
  <si>
    <t>Конкурсант не обвинял клиента в халатности</t>
  </si>
  <si>
    <t>Расчет коммерческого предложения 1</t>
  </si>
  <si>
    <t>Раздел сведения об отправке заполен верно (все поля кроме количества вагонов, транзитного расстояния,нормативного времени)</t>
  </si>
  <si>
    <t>Конкурсант верно определил количество вагонов</t>
  </si>
  <si>
    <t>Конкурсант верно определил тарифное расстояние</t>
  </si>
  <si>
    <t>Конкурсант верно определил нормативное время перевозки</t>
  </si>
  <si>
    <t>Конкурсант верно определил тарифную базу для расчета тарифа</t>
  </si>
  <si>
    <t>Конкурсант верно рассчитал величину изменения платы за расстояние перевозки</t>
  </si>
  <si>
    <t xml:space="preserve">Конкурсант верно определил и применил поправочные коэффициенты </t>
  </si>
  <si>
    <t>Конкурсант верно рассчитал НДС</t>
  </si>
  <si>
    <t>Конкурсант верно рассчитал итоговую стоимость перевозки всего объема грузов</t>
  </si>
  <si>
    <t>Конкурсант верно рассчитал коммерческую цену перевозки</t>
  </si>
  <si>
    <t>Расчет коммерческого предложения 2</t>
  </si>
  <si>
    <t>Раздел сведения об отправке заполен верно (все поля, кроме количества вагонов)</t>
  </si>
  <si>
    <t>Конкурсант верно рассчитал количество вагонов</t>
  </si>
  <si>
    <t>Подготовка экспертного заключения</t>
  </si>
  <si>
    <t>Поле 1 заполнено корректно</t>
  </si>
  <si>
    <t>Поле 2 заполнено корректно</t>
  </si>
  <si>
    <t>Поле 3 заполнено корректно</t>
  </si>
  <si>
    <t>Поле 4 заполнено корректно</t>
  </si>
  <si>
    <t>Поле 5 заполнено корректно</t>
  </si>
  <si>
    <t>Поле 6 заполнено корректно</t>
  </si>
  <si>
    <t>Поле 7  заполнено корректно</t>
  </si>
  <si>
    <t>Поле 8  заполнено корректно</t>
  </si>
  <si>
    <t>Поле 9  заполнено корректно</t>
  </si>
  <si>
    <t>Поле 10 заполнено корректно</t>
  </si>
  <si>
    <t>Поле 11  заполнено корректно</t>
  </si>
  <si>
    <t>Поле 12  заполнено корректно</t>
  </si>
  <si>
    <t>Поле 13 заполнено корректно</t>
  </si>
  <si>
    <t>Поле 14  заполнено корректно</t>
  </si>
  <si>
    <t>Поле 15  заполнено корректно</t>
  </si>
  <si>
    <t>Универсальный передаточный документ</t>
  </si>
  <si>
    <t>Количество Универсальных передаточных документов определено корректно</t>
  </si>
  <si>
    <t>Шапка документа заполнена полностью и корректно</t>
  </si>
  <si>
    <t xml:space="preserve">Столбцы "Код товара" и "Наименование товара" заполнены корректно </t>
  </si>
  <si>
    <t>Столбец "Количество (объем)" заполнен корректно</t>
  </si>
  <si>
    <t>Столбец "Цена (тариф) за единицу измерения" и столбец "Стоимость товаров (работ, услуг), имущественных прав без налога - всего" заполнены корректно</t>
  </si>
  <si>
    <t>Столбец "Налоговая ставка" и столбец "Сумма налога, предъявляемая покупателю" заполнены корректно</t>
  </si>
  <si>
    <t>Столбец "Стоимость товаров (работ, услуг), имущественных прав с налогом всего" заполнен корректно</t>
  </si>
  <si>
    <t>Строка "Всего к оплате (9)" заполнена полностью и корректно</t>
  </si>
  <si>
    <t>Товарно-транспортная накладная</t>
  </si>
  <si>
    <t>Количество Товарно-транспортных накладных определено корректно</t>
  </si>
  <si>
    <t>Столбец "Артикул или номер по прейскуранту" и столбец "Наименование продукции, товара (груза), ТУ, марка, размер, сорт" заполнены корректно</t>
  </si>
  <si>
    <t>Столбец "Количество" и столбец "Единица измерения" заполнены корректно</t>
  </si>
  <si>
    <t>Столбец "Цена, руб.коп" и столбец "Сумма, руб. коп" заполнены корректно</t>
  </si>
  <si>
    <t>Строка "Итого" и строка "Всего по накладной" заполнены полностью и корректно</t>
  </si>
  <si>
    <t>Письмо руководителю</t>
  </si>
  <si>
    <t>Оформление письма соответствует правилам деловой переписки (содержит приветствие, любезность, цель, заключение, подпись)</t>
  </si>
  <si>
    <t>Письмо логически корректно выстроено</t>
  </si>
  <si>
    <t xml:space="preserve">В письме даны пояснения по наличию необходимого количества и возможности отгрузки товара со склада </t>
  </si>
  <si>
    <t>В письме корректно обозначено необходимое количество оформленных документов и даны пояснения</t>
  </si>
  <si>
    <t>Корректно и правильно дано описание подобранного транспортное средства для доставки данного вида товара</t>
  </si>
  <si>
    <t xml:space="preserve">Даны конкретные пояснения по загрузке и отправке товара </t>
  </si>
  <si>
    <t>В письме даны конкретные рекомендации по дальнейшим действиям</t>
  </si>
  <si>
    <t>Во вложении к письму приложено необходимое и корректное количество документов</t>
  </si>
  <si>
    <t>Расчет показателей KPI</t>
  </si>
  <si>
    <t>Показатель KPI 1 рассчитан корректно</t>
  </si>
  <si>
    <t>Показатель KPI 2 рассчитан корректно</t>
  </si>
  <si>
    <t>Общий показатель KPI 1 (за год) рассчитан корректно</t>
  </si>
  <si>
    <t>Общий показатель KPI 2 (за год) рассчитан корректно</t>
  </si>
  <si>
    <t>Визуализация данных</t>
  </si>
  <si>
    <t>Конкурсант представил визуализацию в едином стиле</t>
  </si>
  <si>
    <t>Конкурсан графически корректно представил количество поставок в абсолютном значении и процентном соотношении, которые были доставлены в срок и с задержкой</t>
  </si>
  <si>
    <t xml:space="preserve">Конкурсан графически корректно представил уровень KPI 1 </t>
  </si>
  <si>
    <t>Конкурсан графически корректно представил уровень KPI 2</t>
  </si>
  <si>
    <t>Конкурсант корректно указал на соответствие/не соответствие уровню желаемого KPI за год</t>
  </si>
  <si>
    <t>Конкурсан графически корректно отразил в количественных показателях грузы пришедшие в срок</t>
  </si>
  <si>
    <t>Встреча с руководителем</t>
  </si>
  <si>
    <t>Конкурсант поприветствовал руководителя и представился: назвал отдел/должность, имя</t>
  </si>
  <si>
    <t>Конкурсант не уточнял имя руководителя</t>
  </si>
  <si>
    <t>Конкурсант поблагодарил руководителя за доверие</t>
  </si>
  <si>
    <t>Конкурсант корректно ответил на вопрос № 1 от руководителя</t>
  </si>
  <si>
    <t>Конкурсант корректно ответил на вопрос № 2 от руководителя</t>
  </si>
  <si>
    <t>Конкурсант корректно ответил на вопрос № 3 от руководителя</t>
  </si>
  <si>
    <t>Конкурсант корректно обозначил проблемные места и предложил корректирующие действия к ним</t>
  </si>
  <si>
    <t>Конкурсант поинтересовался об оставшихся у руководителя вопросах</t>
  </si>
  <si>
    <t>Конкурсант подвел итог беседы с руководителем</t>
  </si>
  <si>
    <t>Конкурсант попрощался</t>
  </si>
  <si>
    <t>работа выполнена на уровне ниже установленных стандартов, включая отказ от выполнения задания</t>
  </si>
  <si>
    <t>работа соответствует установленным стандартам</t>
  </si>
  <si>
    <t>Региональный этап Всероссийского чемпионата профессионального мастерства "Профессионалы"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</si>
</sst>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Calibri"/>
    </font>
    <font>
      <sz val="12"/>
      <color rgb="FF000000"/>
      <name val="Calibri"/>
      <family val="2"/>
      <charset val="204"/>
    </font>
    <font>
      <sz val="12"/>
      <color rgb="FF7F7F7F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b/>
      <sz val="14"/>
      <color rgb="FFFFFFFF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597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ED7E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quotePrefix="1" applyFont="1" applyAlignment="1">
      <alignment horizontal="left"/>
    </xf>
    <xf numFmtId="0" fontId="1" fillId="0" borderId="0" xfId="0" quotePrefix="1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/>
    <xf numFmtId="0" fontId="5" fillId="3" borderId="0" xfId="0" applyFont="1" applyFill="1" applyAlignment="1">
      <alignment wrapText="1"/>
    </xf>
    <xf numFmtId="2" fontId="5" fillId="3" borderId="0" xfId="0" applyNumberFormat="1" applyFont="1" applyFill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4" borderId="2" xfId="0" applyFont="1" applyFill="1" applyBorder="1" applyAlignment="1"/>
    <xf numFmtId="0" fontId="8" fillId="4" borderId="0" xfId="0" applyFont="1" applyFill="1" applyAlignment="1"/>
    <xf numFmtId="0" fontId="1" fillId="4" borderId="3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2" fontId="7" fillId="3" borderId="4" xfId="0" applyNumberFormat="1" applyFont="1" applyFill="1" applyBorder="1" applyAlignment="1">
      <alignment vertical="top"/>
    </xf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/>
    <xf numFmtId="2" fontId="7" fillId="4" borderId="4" xfId="0" applyNumberFormat="1" applyFont="1" applyFill="1" applyBorder="1" applyAlignment="1"/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wrapText="1"/>
    </xf>
    <xf numFmtId="0" fontId="9" fillId="4" borderId="2" xfId="0" applyFont="1" applyFill="1" applyBorder="1" applyAlignment="1"/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2" fontId="6" fillId="0" borderId="1" xfId="0" applyNumberFormat="1" applyFont="1" applyBorder="1" applyAlignment="1">
      <alignment horizontal="center" vertical="center"/>
    </xf>
    <xf numFmtId="2" fontId="0" fillId="0" borderId="0" xfId="0" applyNumberForma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40"/>
  <sheetViews>
    <sheetView tabSelected="1" zoomScaleNormal="100" workbookViewId="0">
      <selection activeCell="B12" sqref="B12"/>
    </sheetView>
  </sheetViews>
  <sheetFormatPr defaultColWidth="11" defaultRowHeight="15.75" x14ac:dyDescent="0.25"/>
  <cols>
    <col min="1" max="1" width="6.875" style="1" customWidth="1"/>
    <col min="2" max="2" width="33" customWidth="1"/>
    <col min="3" max="3" width="7.875" style="2" bestFit="1" customWidth="1"/>
    <col min="4" max="4" width="34.625" style="3" customWidth="1"/>
    <col min="5" max="5" width="10.375" style="2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11" ht="47.25" x14ac:dyDescent="0.25">
      <c r="B2" s="4" t="s">
        <v>14</v>
      </c>
      <c r="D2" s="5" t="s">
        <v>250</v>
      </c>
      <c r="E2" s="6"/>
    </row>
    <row r="3" spans="1:11" x14ac:dyDescent="0.25">
      <c r="B3" s="4" t="s">
        <v>19</v>
      </c>
      <c r="D3" s="6"/>
      <c r="E3" s="6"/>
    </row>
    <row r="4" spans="1:11" x14ac:dyDescent="0.25">
      <c r="B4" s="4" t="s">
        <v>16</v>
      </c>
      <c r="D4" s="7" t="s">
        <v>21</v>
      </c>
      <c r="E4" s="6"/>
    </row>
    <row r="5" spans="1:11" x14ac:dyDescent="0.25">
      <c r="B5" s="4" t="s">
        <v>5</v>
      </c>
      <c r="D5" s="7" t="s">
        <v>17</v>
      </c>
      <c r="E5" s="8"/>
    </row>
    <row r="6" spans="1:11" x14ac:dyDescent="0.25">
      <c r="B6" s="4" t="s">
        <v>13</v>
      </c>
      <c r="D6" s="7" t="s">
        <v>17</v>
      </c>
      <c r="E6" s="8"/>
    </row>
    <row r="8" spans="1:11" s="9" customFormat="1" ht="33.950000000000003" customHeight="1" x14ac:dyDescent="0.25">
      <c r="A8" s="10" t="s">
        <v>1</v>
      </c>
      <c r="B8" s="10" t="s">
        <v>12</v>
      </c>
      <c r="C8" s="10" t="s">
        <v>2</v>
      </c>
      <c r="D8" s="10" t="s">
        <v>4</v>
      </c>
      <c r="E8" s="10" t="s">
        <v>7</v>
      </c>
      <c r="F8" s="10" t="s">
        <v>3</v>
      </c>
      <c r="G8" s="10" t="s">
        <v>15</v>
      </c>
      <c r="H8" s="10" t="s">
        <v>20</v>
      </c>
      <c r="I8" s="10" t="s">
        <v>8</v>
      </c>
    </row>
    <row r="9" spans="1:11" x14ac:dyDescent="0.25">
      <c r="H9"/>
    </row>
    <row r="10" spans="1:11" s="11" customFormat="1" ht="18.75" x14ac:dyDescent="0.3">
      <c r="A10" s="12" t="s">
        <v>0</v>
      </c>
      <c r="B10" s="13" t="s">
        <v>22</v>
      </c>
      <c r="C10" s="12"/>
      <c r="D10" s="14"/>
      <c r="E10" s="12"/>
      <c r="F10" s="14"/>
      <c r="G10" s="14"/>
      <c r="H10" s="13"/>
      <c r="I10" s="15">
        <f>SUM(I11:I35)</f>
        <v>15</v>
      </c>
    </row>
    <row r="11" spans="1:11" x14ac:dyDescent="0.25">
      <c r="A11" s="16">
        <v>1</v>
      </c>
      <c r="B11" s="17" t="s">
        <v>75</v>
      </c>
      <c r="C11" s="18"/>
      <c r="D11" s="18"/>
      <c r="E11" s="18"/>
      <c r="F11" s="18"/>
      <c r="G11" s="18"/>
      <c r="H11" s="18"/>
      <c r="I11" s="19"/>
    </row>
    <row r="12" spans="1:11" ht="47.25" x14ac:dyDescent="0.25">
      <c r="A12" s="16"/>
      <c r="B12" s="20"/>
      <c r="C12" s="26" t="s">
        <v>6</v>
      </c>
      <c r="D12" s="46" t="s">
        <v>76</v>
      </c>
      <c r="E12" s="16"/>
      <c r="F12" s="21"/>
      <c r="G12" s="21"/>
      <c r="H12" s="26">
        <v>2</v>
      </c>
      <c r="I12" s="48">
        <v>0.3</v>
      </c>
      <c r="J12" s="22"/>
    </row>
    <row r="13" spans="1:11" x14ac:dyDescent="0.25">
      <c r="A13" s="16"/>
      <c r="B13" s="20"/>
      <c r="C13" s="26" t="s">
        <v>6</v>
      </c>
      <c r="D13" s="46" t="s">
        <v>77</v>
      </c>
      <c r="E13" s="16"/>
      <c r="F13" s="21"/>
      <c r="G13" s="21"/>
      <c r="H13" s="26">
        <v>2</v>
      </c>
      <c r="I13" s="48">
        <v>0.2</v>
      </c>
    </row>
    <row r="14" spans="1:11" ht="47.25" x14ac:dyDescent="0.25">
      <c r="A14" s="16"/>
      <c r="B14" s="20"/>
      <c r="C14" s="26" t="s">
        <v>6</v>
      </c>
      <c r="D14" s="46" t="s">
        <v>78</v>
      </c>
      <c r="E14" s="16"/>
      <c r="F14" s="21"/>
      <c r="G14" s="21"/>
      <c r="H14" s="26">
        <v>2</v>
      </c>
      <c r="I14" s="48">
        <v>0.5</v>
      </c>
    </row>
    <row r="15" spans="1:11" ht="47.25" x14ac:dyDescent="0.25">
      <c r="A15" s="16"/>
      <c r="B15" s="20"/>
      <c r="C15" s="26" t="s">
        <v>6</v>
      </c>
      <c r="D15" s="46" t="s">
        <v>79</v>
      </c>
      <c r="E15" s="16"/>
      <c r="F15" s="21"/>
      <c r="G15" s="21"/>
      <c r="H15" s="26">
        <v>2</v>
      </c>
      <c r="I15" s="48">
        <v>0.5</v>
      </c>
    </row>
    <row r="16" spans="1:11" ht="47.25" x14ac:dyDescent="0.25">
      <c r="A16" s="16"/>
      <c r="B16" s="20"/>
      <c r="C16" s="45" t="s">
        <v>6</v>
      </c>
      <c r="D16" s="47" t="s">
        <v>80</v>
      </c>
      <c r="E16" s="23"/>
      <c r="F16" s="24"/>
      <c r="G16" s="24"/>
      <c r="H16" s="26">
        <v>2</v>
      </c>
      <c r="I16" s="50">
        <v>0.5</v>
      </c>
      <c r="K16" s="51"/>
    </row>
    <row r="17" spans="1:11" ht="47.25" x14ac:dyDescent="0.25">
      <c r="A17" s="16"/>
      <c r="B17" s="20"/>
      <c r="C17" s="26" t="s">
        <v>6</v>
      </c>
      <c r="D17" s="46" t="s">
        <v>81</v>
      </c>
      <c r="E17" s="16"/>
      <c r="F17" s="21"/>
      <c r="G17" s="21"/>
      <c r="H17" s="26">
        <v>2</v>
      </c>
      <c r="I17" s="26">
        <v>1</v>
      </c>
    </row>
    <row r="18" spans="1:11" ht="47.25" x14ac:dyDescent="0.25">
      <c r="A18" s="16"/>
      <c r="B18" s="20"/>
      <c r="C18" s="26" t="s">
        <v>6</v>
      </c>
      <c r="D18" s="46" t="s">
        <v>82</v>
      </c>
      <c r="E18" s="16"/>
      <c r="F18" s="21"/>
      <c r="G18" s="21"/>
      <c r="H18" s="26">
        <v>2</v>
      </c>
      <c r="I18" s="26">
        <v>1</v>
      </c>
    </row>
    <row r="19" spans="1:11" ht="47.25" x14ac:dyDescent="0.25">
      <c r="A19" s="16"/>
      <c r="B19" s="20"/>
      <c r="C19" s="26" t="s">
        <v>6</v>
      </c>
      <c r="D19" s="46" t="s">
        <v>83</v>
      </c>
      <c r="E19" s="16"/>
      <c r="F19" s="21"/>
      <c r="G19" s="21"/>
      <c r="H19" s="26">
        <v>2</v>
      </c>
      <c r="I19" s="26">
        <v>1</v>
      </c>
    </row>
    <row r="20" spans="1:11" ht="31.5" x14ac:dyDescent="0.25">
      <c r="A20" s="16"/>
      <c r="B20" s="20"/>
      <c r="C20" s="26" t="s">
        <v>6</v>
      </c>
      <c r="D20" s="46" t="s">
        <v>84</v>
      </c>
      <c r="E20" s="16"/>
      <c r="F20" s="21"/>
      <c r="G20" s="21"/>
      <c r="H20" s="26">
        <v>2</v>
      </c>
      <c r="I20" s="26">
        <v>1</v>
      </c>
    </row>
    <row r="21" spans="1:11" ht="31.5" x14ac:dyDescent="0.25">
      <c r="A21" s="16"/>
      <c r="B21" s="20"/>
      <c r="C21" s="26" t="s">
        <v>6</v>
      </c>
      <c r="D21" s="46" t="s">
        <v>85</v>
      </c>
      <c r="E21" s="16"/>
      <c r="F21" s="21"/>
      <c r="G21" s="21"/>
      <c r="H21" s="26">
        <v>2</v>
      </c>
      <c r="I21" s="48">
        <v>1</v>
      </c>
    </row>
    <row r="22" spans="1:11" ht="31.5" x14ac:dyDescent="0.25">
      <c r="A22" s="16"/>
      <c r="B22" s="20"/>
      <c r="C22" s="26" t="s">
        <v>6</v>
      </c>
      <c r="D22" s="46" t="s">
        <v>86</v>
      </c>
      <c r="E22" s="16"/>
      <c r="F22" s="21"/>
      <c r="G22" s="21"/>
      <c r="H22" s="26">
        <v>2</v>
      </c>
      <c r="I22" s="48">
        <v>1</v>
      </c>
    </row>
    <row r="23" spans="1:11" x14ac:dyDescent="0.25">
      <c r="A23" s="16"/>
      <c r="B23" s="21"/>
      <c r="C23" s="26" t="s">
        <v>6</v>
      </c>
      <c r="D23" s="49" t="s">
        <v>87</v>
      </c>
      <c r="E23" s="20"/>
      <c r="F23" s="20"/>
      <c r="G23" s="20"/>
      <c r="H23" s="26">
        <v>2</v>
      </c>
      <c r="I23" s="26">
        <v>0.3</v>
      </c>
    </row>
    <row r="24" spans="1:11" ht="47.25" x14ac:dyDescent="0.25">
      <c r="A24" s="16"/>
      <c r="B24" s="20"/>
      <c r="C24" s="26" t="s">
        <v>6</v>
      </c>
      <c r="D24" s="46" t="s">
        <v>88</v>
      </c>
      <c r="E24" s="16"/>
      <c r="F24" s="21"/>
      <c r="G24" s="21"/>
      <c r="H24" s="26">
        <v>2</v>
      </c>
      <c r="I24" s="48">
        <v>0.3</v>
      </c>
      <c r="J24" s="22"/>
    </row>
    <row r="25" spans="1:11" x14ac:dyDescent="0.25">
      <c r="A25" s="16">
        <v>2</v>
      </c>
      <c r="B25" s="55" t="s">
        <v>89</v>
      </c>
      <c r="C25" s="56" t="s">
        <v>89</v>
      </c>
      <c r="D25" s="56" t="s">
        <v>89</v>
      </c>
      <c r="E25" s="56" t="s">
        <v>89</v>
      </c>
      <c r="F25" s="56" t="s">
        <v>89</v>
      </c>
      <c r="G25" s="56" t="s">
        <v>89</v>
      </c>
      <c r="H25" s="56" t="s">
        <v>89</v>
      </c>
      <c r="I25" s="57" t="s">
        <v>89</v>
      </c>
    </row>
    <row r="26" spans="1:11" ht="31.5" x14ac:dyDescent="0.25">
      <c r="A26" s="16"/>
      <c r="B26" s="20"/>
      <c r="C26" s="26" t="s">
        <v>6</v>
      </c>
      <c r="D26" s="46" t="s">
        <v>90</v>
      </c>
      <c r="E26" s="16"/>
      <c r="F26" s="21"/>
      <c r="G26" s="21"/>
      <c r="H26" s="26">
        <v>7</v>
      </c>
      <c r="I26" s="48">
        <v>0.6</v>
      </c>
    </row>
    <row r="27" spans="1:11" ht="31.5" x14ac:dyDescent="0.25">
      <c r="A27" s="16"/>
      <c r="B27" s="20"/>
      <c r="C27" s="26" t="s">
        <v>6</v>
      </c>
      <c r="D27" s="46" t="s">
        <v>91</v>
      </c>
      <c r="E27" s="16"/>
      <c r="F27" s="21"/>
      <c r="G27" s="21"/>
      <c r="H27" s="26">
        <v>7</v>
      </c>
      <c r="I27" s="48">
        <v>1</v>
      </c>
    </row>
    <row r="28" spans="1:11" ht="47.25" x14ac:dyDescent="0.25">
      <c r="A28" s="16"/>
      <c r="B28" s="20"/>
      <c r="C28" s="26" t="s">
        <v>6</v>
      </c>
      <c r="D28" s="46" t="s">
        <v>92</v>
      </c>
      <c r="E28" s="16"/>
      <c r="F28" s="21"/>
      <c r="G28" s="21"/>
      <c r="H28" s="26">
        <v>7</v>
      </c>
      <c r="I28" s="48">
        <v>0.5</v>
      </c>
    </row>
    <row r="29" spans="1:11" ht="47.25" x14ac:dyDescent="0.25">
      <c r="A29" s="16"/>
      <c r="B29" s="20"/>
      <c r="C29" s="26" t="s">
        <v>6</v>
      </c>
      <c r="D29" s="46" t="s">
        <v>93</v>
      </c>
      <c r="E29" s="16"/>
      <c r="F29" s="21"/>
      <c r="G29" s="21"/>
      <c r="H29" s="26">
        <v>7</v>
      </c>
      <c r="I29" s="48">
        <v>0.5</v>
      </c>
    </row>
    <row r="30" spans="1:11" ht="47.25" x14ac:dyDescent="0.25">
      <c r="A30" s="16"/>
      <c r="B30" s="20"/>
      <c r="C30" s="26" t="s">
        <v>6</v>
      </c>
      <c r="D30" s="46" t="s">
        <v>94</v>
      </c>
      <c r="E30" s="16"/>
      <c r="F30" s="21"/>
      <c r="G30" s="21"/>
      <c r="H30" s="26">
        <v>7</v>
      </c>
      <c r="I30" s="48">
        <v>0.5</v>
      </c>
      <c r="K30" s="51"/>
    </row>
    <row r="31" spans="1:11" ht="47.25" x14ac:dyDescent="0.25">
      <c r="A31" s="16"/>
      <c r="B31" s="20"/>
      <c r="C31" s="26" t="s">
        <v>6</v>
      </c>
      <c r="D31" s="46" t="s">
        <v>95</v>
      </c>
      <c r="E31" s="16"/>
      <c r="F31" s="21"/>
      <c r="G31" s="21"/>
      <c r="H31" s="26">
        <v>7</v>
      </c>
      <c r="I31" s="48">
        <v>0.5</v>
      </c>
    </row>
    <row r="32" spans="1:11" ht="31.5" x14ac:dyDescent="0.25">
      <c r="A32" s="16"/>
      <c r="B32" s="20"/>
      <c r="C32" s="26" t="s">
        <v>6</v>
      </c>
      <c r="D32" s="46" t="s">
        <v>96</v>
      </c>
      <c r="E32" s="16"/>
      <c r="F32" s="21"/>
      <c r="G32" s="21"/>
      <c r="H32" s="26">
        <v>7</v>
      </c>
      <c r="I32" s="48">
        <v>1</v>
      </c>
    </row>
    <row r="33" spans="1:10" x14ac:dyDescent="0.25">
      <c r="A33" s="16"/>
      <c r="B33" s="20"/>
      <c r="C33" s="26" t="s">
        <v>6</v>
      </c>
      <c r="D33" s="46" t="s">
        <v>97</v>
      </c>
      <c r="E33" s="16"/>
      <c r="F33" s="21"/>
      <c r="G33" s="21"/>
      <c r="H33" s="26">
        <v>7</v>
      </c>
      <c r="I33" s="48">
        <v>0.6</v>
      </c>
    </row>
    <row r="34" spans="1:10" x14ac:dyDescent="0.25">
      <c r="A34" s="16"/>
      <c r="B34" s="20"/>
      <c r="C34" s="26" t="s">
        <v>6</v>
      </c>
      <c r="D34" s="46" t="s">
        <v>98</v>
      </c>
      <c r="E34" s="16"/>
      <c r="F34" s="21"/>
      <c r="G34" s="21"/>
      <c r="H34" s="26">
        <v>7</v>
      </c>
      <c r="I34" s="48">
        <v>0.6</v>
      </c>
    </row>
    <row r="35" spans="1:10" ht="31.5" x14ac:dyDescent="0.25">
      <c r="A35" s="16"/>
      <c r="B35" s="20"/>
      <c r="C35" s="26" t="s">
        <v>6</v>
      </c>
      <c r="D35" s="46" t="s">
        <v>99</v>
      </c>
      <c r="E35" s="16"/>
      <c r="F35" s="21"/>
      <c r="G35" s="21"/>
      <c r="H35" s="26">
        <v>7</v>
      </c>
      <c r="I35" s="48">
        <v>0.6</v>
      </c>
    </row>
    <row r="36" spans="1:10" s="11" customFormat="1" ht="18.75" x14ac:dyDescent="0.3">
      <c r="A36" s="12" t="s">
        <v>9</v>
      </c>
      <c r="B36" s="13" t="s">
        <v>23</v>
      </c>
      <c r="C36" s="12"/>
      <c r="D36" s="14"/>
      <c r="E36" s="12"/>
      <c r="F36" s="14"/>
      <c r="G36" s="14"/>
      <c r="H36" s="12"/>
      <c r="I36" s="15">
        <f>SUM(I37:I71)</f>
        <v>14.999999999999996</v>
      </c>
    </row>
    <row r="37" spans="1:10" x14ac:dyDescent="0.25">
      <c r="A37" s="16">
        <v>1</v>
      </c>
      <c r="B37" s="17" t="s">
        <v>40</v>
      </c>
      <c r="C37" s="18"/>
      <c r="D37" s="18"/>
      <c r="E37" s="18"/>
      <c r="F37" s="18"/>
      <c r="G37" s="18"/>
      <c r="H37" s="25"/>
      <c r="I37" s="19"/>
    </row>
    <row r="38" spans="1:10" x14ac:dyDescent="0.25">
      <c r="A38" s="16"/>
      <c r="B38" s="20"/>
      <c r="C38" s="26" t="s">
        <v>6</v>
      </c>
      <c r="D38" s="46" t="s">
        <v>41</v>
      </c>
      <c r="E38" s="16"/>
      <c r="F38" s="21"/>
      <c r="G38" s="21"/>
      <c r="H38" s="26">
        <v>7</v>
      </c>
      <c r="I38" s="26">
        <v>0.2</v>
      </c>
      <c r="J38" s="22"/>
    </row>
    <row r="39" spans="1:10" ht="32.25" customHeight="1" x14ac:dyDescent="0.25">
      <c r="A39" s="16"/>
      <c r="B39" s="20"/>
      <c r="C39" s="26" t="s">
        <v>6</v>
      </c>
      <c r="D39" s="46" t="s">
        <v>42</v>
      </c>
      <c r="E39" s="16"/>
      <c r="F39" s="21"/>
      <c r="G39" s="21"/>
      <c r="H39" s="26">
        <v>7</v>
      </c>
      <c r="I39" s="26">
        <v>0.2</v>
      </c>
    </row>
    <row r="40" spans="1:10" ht="33" customHeight="1" x14ac:dyDescent="0.25">
      <c r="A40" s="16"/>
      <c r="B40" s="20"/>
      <c r="C40" s="26" t="s">
        <v>6</v>
      </c>
      <c r="D40" s="47" t="s">
        <v>43</v>
      </c>
      <c r="E40" s="23"/>
      <c r="F40" s="24"/>
      <c r="G40" s="24"/>
      <c r="H40" s="26">
        <v>7</v>
      </c>
      <c r="I40" s="45">
        <v>0.2</v>
      </c>
    </row>
    <row r="41" spans="1:10" ht="49.5" customHeight="1" x14ac:dyDescent="0.25">
      <c r="A41" s="16"/>
      <c r="B41" s="20"/>
      <c r="C41" s="26" t="s">
        <v>6</v>
      </c>
      <c r="D41" s="46" t="s">
        <v>44</v>
      </c>
      <c r="E41" s="16"/>
      <c r="F41" s="21"/>
      <c r="G41" s="21"/>
      <c r="H41" s="26">
        <v>7</v>
      </c>
      <c r="I41" s="26">
        <v>0.2</v>
      </c>
    </row>
    <row r="42" spans="1:10" x14ac:dyDescent="0.25">
      <c r="A42" s="16"/>
      <c r="B42" s="20"/>
      <c r="C42" s="26" t="s">
        <v>6</v>
      </c>
      <c r="D42" s="46" t="s">
        <v>45</v>
      </c>
      <c r="E42" s="16"/>
      <c r="F42" s="21"/>
      <c r="G42" s="21"/>
      <c r="H42" s="26">
        <v>7</v>
      </c>
      <c r="I42" s="26">
        <v>0.2</v>
      </c>
    </row>
    <row r="43" spans="1:10" ht="33.75" customHeight="1" x14ac:dyDescent="0.25">
      <c r="A43" s="16"/>
      <c r="B43" s="20"/>
      <c r="C43" s="26" t="s">
        <v>6</v>
      </c>
      <c r="D43" s="46" t="s">
        <v>46</v>
      </c>
      <c r="E43" s="16"/>
      <c r="F43" s="21"/>
      <c r="G43" s="21"/>
      <c r="H43" s="26">
        <v>7</v>
      </c>
      <c r="I43" s="26">
        <v>0.2</v>
      </c>
    </row>
    <row r="44" spans="1:10" ht="33" customHeight="1" x14ac:dyDescent="0.25">
      <c r="A44" s="16"/>
      <c r="B44" s="20"/>
      <c r="C44" s="26" t="s">
        <v>6</v>
      </c>
      <c r="D44" s="46" t="s">
        <v>47</v>
      </c>
      <c r="E44" s="16"/>
      <c r="F44" s="21"/>
      <c r="G44" s="21"/>
      <c r="H44" s="26">
        <v>7</v>
      </c>
      <c r="I44" s="26">
        <v>0.2</v>
      </c>
    </row>
    <row r="45" spans="1:10" ht="33" customHeight="1" x14ac:dyDescent="0.25">
      <c r="A45" s="16"/>
      <c r="B45" s="20"/>
      <c r="C45" s="26" t="s">
        <v>6</v>
      </c>
      <c r="D45" s="46" t="s">
        <v>48</v>
      </c>
      <c r="E45" s="16"/>
      <c r="F45" s="21"/>
      <c r="G45" s="21"/>
      <c r="H45" s="26">
        <v>7</v>
      </c>
      <c r="I45" s="26">
        <v>0.2</v>
      </c>
    </row>
    <row r="46" spans="1:10" ht="32.25" customHeight="1" x14ac:dyDescent="0.25">
      <c r="A46" s="16"/>
      <c r="B46" s="20"/>
      <c r="C46" s="26" t="s">
        <v>6</v>
      </c>
      <c r="D46" s="46" t="s">
        <v>49</v>
      </c>
      <c r="E46" s="16"/>
      <c r="F46" s="21"/>
      <c r="G46" s="21"/>
      <c r="H46" s="26">
        <v>7</v>
      </c>
      <c r="I46" s="26">
        <v>0.2</v>
      </c>
    </row>
    <row r="47" spans="1:10" ht="32.25" customHeight="1" x14ac:dyDescent="0.25">
      <c r="A47" s="16"/>
      <c r="B47" s="20"/>
      <c r="C47" s="26" t="s">
        <v>6</v>
      </c>
      <c r="D47" s="46" t="s">
        <v>61</v>
      </c>
      <c r="E47" s="16"/>
      <c r="F47" s="21"/>
      <c r="G47" s="21"/>
      <c r="H47" s="26">
        <v>7</v>
      </c>
      <c r="I47" s="26">
        <v>0.2</v>
      </c>
    </row>
    <row r="48" spans="1:10" ht="32.25" customHeight="1" x14ac:dyDescent="0.25">
      <c r="A48" s="16"/>
      <c r="B48" s="20"/>
      <c r="C48" s="26" t="s">
        <v>6</v>
      </c>
      <c r="D48" s="46" t="s">
        <v>50</v>
      </c>
      <c r="E48" s="16"/>
      <c r="F48" s="21"/>
      <c r="G48" s="21"/>
      <c r="H48" s="26">
        <v>7</v>
      </c>
      <c r="I48" s="26">
        <v>0.2</v>
      </c>
    </row>
    <row r="49" spans="1:9" ht="31.5" x14ac:dyDescent="0.25">
      <c r="A49" s="16"/>
      <c r="B49" s="20"/>
      <c r="C49" s="26" t="s">
        <v>6</v>
      </c>
      <c r="D49" s="46" t="s">
        <v>51</v>
      </c>
      <c r="E49" s="16"/>
      <c r="F49" s="21"/>
      <c r="G49" s="21"/>
      <c r="H49" s="26">
        <v>7</v>
      </c>
      <c r="I49" s="26">
        <v>0.2</v>
      </c>
    </row>
    <row r="50" spans="1:9" x14ac:dyDescent="0.25">
      <c r="A50" s="16"/>
      <c r="B50" s="20"/>
      <c r="C50" s="26" t="s">
        <v>6</v>
      </c>
      <c r="D50" s="46" t="s">
        <v>52</v>
      </c>
      <c r="E50" s="16"/>
      <c r="F50" s="21"/>
      <c r="G50" s="21"/>
      <c r="H50" s="26">
        <v>7</v>
      </c>
      <c r="I50" s="26">
        <v>0.2</v>
      </c>
    </row>
    <row r="51" spans="1:9" ht="33" customHeight="1" x14ac:dyDescent="0.25">
      <c r="A51" s="16"/>
      <c r="B51" s="20"/>
      <c r="C51" s="26" t="s">
        <v>6</v>
      </c>
      <c r="D51" s="46" t="s">
        <v>53</v>
      </c>
      <c r="E51" s="16"/>
      <c r="F51" s="21"/>
      <c r="G51" s="21"/>
      <c r="H51" s="26">
        <v>7</v>
      </c>
      <c r="I51" s="26">
        <v>0.5</v>
      </c>
    </row>
    <row r="52" spans="1:9" ht="47.25" customHeight="1" x14ac:dyDescent="0.25">
      <c r="A52" s="16"/>
      <c r="B52" s="20"/>
      <c r="C52" s="26" t="s">
        <v>6</v>
      </c>
      <c r="D52" s="46" t="s">
        <v>54</v>
      </c>
      <c r="E52" s="16"/>
      <c r="F52" s="21"/>
      <c r="G52" s="21"/>
      <c r="H52" s="26">
        <v>7</v>
      </c>
      <c r="I52" s="26">
        <v>0.5</v>
      </c>
    </row>
    <row r="53" spans="1:9" x14ac:dyDescent="0.25">
      <c r="A53" s="16"/>
      <c r="B53" s="20"/>
      <c r="C53" s="26" t="s">
        <v>6</v>
      </c>
      <c r="D53" s="46" t="s">
        <v>55</v>
      </c>
      <c r="E53" s="16"/>
      <c r="F53" s="21"/>
      <c r="G53" s="21"/>
      <c r="H53" s="26">
        <v>7</v>
      </c>
      <c r="I53" s="26">
        <v>0.2</v>
      </c>
    </row>
    <row r="54" spans="1:9" ht="31.5" x14ac:dyDescent="0.25">
      <c r="A54" s="16"/>
      <c r="B54" s="20"/>
      <c r="C54" s="26" t="s">
        <v>6</v>
      </c>
      <c r="D54" s="46" t="s">
        <v>56</v>
      </c>
      <c r="E54" s="16"/>
      <c r="F54" s="21"/>
      <c r="G54" s="21"/>
      <c r="H54" s="26">
        <v>7</v>
      </c>
      <c r="I54" s="26">
        <v>0.2</v>
      </c>
    </row>
    <row r="55" spans="1:9" ht="31.5" x14ac:dyDescent="0.25">
      <c r="A55" s="16"/>
      <c r="B55" s="20"/>
      <c r="C55" s="26" t="s">
        <v>6</v>
      </c>
      <c r="D55" s="46" t="s">
        <v>57</v>
      </c>
      <c r="E55" s="16"/>
      <c r="F55" s="21"/>
      <c r="G55" s="21"/>
      <c r="H55" s="26">
        <v>7</v>
      </c>
      <c r="I55" s="26">
        <v>0.5</v>
      </c>
    </row>
    <row r="56" spans="1:9" ht="31.5" x14ac:dyDescent="0.25">
      <c r="A56" s="16"/>
      <c r="B56" s="20"/>
      <c r="C56" s="26" t="s">
        <v>6</v>
      </c>
      <c r="D56" s="46" t="s">
        <v>58</v>
      </c>
      <c r="E56" s="16"/>
      <c r="F56" s="21"/>
      <c r="G56" s="21"/>
      <c r="H56" s="26">
        <v>7</v>
      </c>
      <c r="I56" s="26">
        <v>0.2</v>
      </c>
    </row>
    <row r="57" spans="1:9" ht="31.5" x14ac:dyDescent="0.25">
      <c r="A57" s="16"/>
      <c r="B57" s="20"/>
      <c r="C57" s="26" t="s">
        <v>6</v>
      </c>
      <c r="D57" s="46" t="s">
        <v>59</v>
      </c>
      <c r="E57" s="16"/>
      <c r="F57" s="21"/>
      <c r="G57" s="21"/>
      <c r="H57" s="26">
        <v>7</v>
      </c>
      <c r="I57" s="26">
        <v>0.5</v>
      </c>
    </row>
    <row r="58" spans="1:9" ht="31.5" x14ac:dyDescent="0.25">
      <c r="A58" s="16"/>
      <c r="B58" s="20"/>
      <c r="C58" s="26" t="s">
        <v>6</v>
      </c>
      <c r="D58" s="46" t="s">
        <v>60</v>
      </c>
      <c r="E58" s="16"/>
      <c r="F58" s="21"/>
      <c r="G58" s="21"/>
      <c r="H58" s="26">
        <v>7</v>
      </c>
      <c r="I58" s="26">
        <v>0.5</v>
      </c>
    </row>
    <row r="59" spans="1:9" x14ac:dyDescent="0.25">
      <c r="A59" s="16">
        <v>2</v>
      </c>
      <c r="B59" s="52" t="s">
        <v>73</v>
      </c>
      <c r="C59" s="53"/>
      <c r="D59" s="53"/>
      <c r="E59" s="53"/>
      <c r="F59" s="53"/>
      <c r="G59" s="53"/>
      <c r="H59" s="53"/>
      <c r="I59" s="54"/>
    </row>
    <row r="60" spans="1:9" ht="33" customHeight="1" x14ac:dyDescent="0.25">
      <c r="A60" s="16"/>
      <c r="B60" s="20"/>
      <c r="C60" s="26" t="s">
        <v>6</v>
      </c>
      <c r="D60" s="46" t="s">
        <v>69</v>
      </c>
      <c r="E60" s="16"/>
      <c r="F60" s="21"/>
      <c r="G60" s="21"/>
      <c r="H60" s="26">
        <v>6</v>
      </c>
      <c r="I60" s="26">
        <v>1</v>
      </c>
    </row>
    <row r="61" spans="1:9" ht="47.25" x14ac:dyDescent="0.25">
      <c r="A61" s="16"/>
      <c r="B61" s="20"/>
      <c r="C61" s="26" t="s">
        <v>6</v>
      </c>
      <c r="D61" s="46" t="s">
        <v>71</v>
      </c>
      <c r="E61" s="16"/>
      <c r="F61" s="21"/>
      <c r="G61" s="21"/>
      <c r="H61" s="26">
        <v>6</v>
      </c>
      <c r="I61" s="26">
        <v>1</v>
      </c>
    </row>
    <row r="62" spans="1:9" ht="63" customHeight="1" x14ac:dyDescent="0.25">
      <c r="A62" s="16"/>
      <c r="B62" s="20"/>
      <c r="C62" s="26" t="s">
        <v>6</v>
      </c>
      <c r="D62" s="46" t="s">
        <v>74</v>
      </c>
      <c r="E62" s="16"/>
      <c r="F62" s="21"/>
      <c r="G62" s="21"/>
      <c r="H62" s="26">
        <v>6</v>
      </c>
      <c r="I62" s="26">
        <v>0.5</v>
      </c>
    </row>
    <row r="63" spans="1:9" ht="47.25" x14ac:dyDescent="0.25">
      <c r="A63" s="16"/>
      <c r="B63" s="20"/>
      <c r="C63" s="26" t="s">
        <v>6</v>
      </c>
      <c r="D63" s="46" t="s">
        <v>62</v>
      </c>
      <c r="E63" s="16"/>
      <c r="F63" s="21"/>
      <c r="G63" s="21"/>
      <c r="H63" s="26">
        <v>6</v>
      </c>
      <c r="I63" s="26">
        <v>1</v>
      </c>
    </row>
    <row r="64" spans="1:9" ht="31.5" x14ac:dyDescent="0.25">
      <c r="A64" s="16"/>
      <c r="B64" s="20"/>
      <c r="C64" s="26" t="s">
        <v>6</v>
      </c>
      <c r="D64" s="46" t="s">
        <v>63</v>
      </c>
      <c r="E64" s="16"/>
      <c r="F64" s="21"/>
      <c r="G64" s="21"/>
      <c r="H64" s="26">
        <v>6</v>
      </c>
      <c r="I64" s="26">
        <v>0.5</v>
      </c>
    </row>
    <row r="65" spans="1:11" ht="31.5" x14ac:dyDescent="0.25">
      <c r="A65" s="16"/>
      <c r="B65" s="20"/>
      <c r="C65" s="26" t="s">
        <v>6</v>
      </c>
      <c r="D65" s="46" t="s">
        <v>65</v>
      </c>
      <c r="E65" s="16"/>
      <c r="F65" s="21"/>
      <c r="G65" s="21"/>
      <c r="H65" s="26">
        <v>6</v>
      </c>
      <c r="I65" s="26">
        <v>0.5</v>
      </c>
    </row>
    <row r="66" spans="1:11" ht="21" customHeight="1" x14ac:dyDescent="0.25">
      <c r="A66" s="16"/>
      <c r="B66" s="20"/>
      <c r="C66" s="26" t="s">
        <v>6</v>
      </c>
      <c r="D66" s="46" t="s">
        <v>64</v>
      </c>
      <c r="E66" s="16"/>
      <c r="F66" s="21"/>
      <c r="G66" s="21"/>
      <c r="H66" s="26">
        <v>6</v>
      </c>
      <c r="I66" s="26">
        <v>0.5</v>
      </c>
    </row>
    <row r="67" spans="1:11" ht="62.25" customHeight="1" x14ac:dyDescent="0.25">
      <c r="A67" s="16"/>
      <c r="B67" s="20"/>
      <c r="C67" s="26" t="s">
        <v>6</v>
      </c>
      <c r="D67" s="46" t="s">
        <v>70</v>
      </c>
      <c r="E67" s="16"/>
      <c r="F67" s="21"/>
      <c r="G67" s="21"/>
      <c r="H67" s="26">
        <v>6</v>
      </c>
      <c r="I67" s="26">
        <v>0.7</v>
      </c>
    </row>
    <row r="68" spans="1:11" ht="49.5" customHeight="1" x14ac:dyDescent="0.25">
      <c r="A68" s="16"/>
      <c r="B68" s="20"/>
      <c r="C68" s="26" t="s">
        <v>6</v>
      </c>
      <c r="D68" s="46" t="s">
        <v>66</v>
      </c>
      <c r="E68" s="16"/>
      <c r="F68" s="21"/>
      <c r="G68" s="21"/>
      <c r="H68" s="26">
        <v>6</v>
      </c>
      <c r="I68" s="26">
        <v>0.7</v>
      </c>
    </row>
    <row r="69" spans="1:11" ht="50.25" customHeight="1" x14ac:dyDescent="0.25">
      <c r="A69" s="16"/>
      <c r="B69" s="20"/>
      <c r="C69" s="26" t="s">
        <v>6</v>
      </c>
      <c r="D69" s="46" t="s">
        <v>67</v>
      </c>
      <c r="E69" s="16"/>
      <c r="F69" s="21"/>
      <c r="G69" s="21"/>
      <c r="H69" s="26">
        <v>6</v>
      </c>
      <c r="I69" s="26">
        <v>0.7</v>
      </c>
    </row>
    <row r="70" spans="1:11" ht="47.25" x14ac:dyDescent="0.25">
      <c r="A70" s="16"/>
      <c r="B70" s="20"/>
      <c r="C70" s="26" t="s">
        <v>6</v>
      </c>
      <c r="D70" s="46" t="s">
        <v>68</v>
      </c>
      <c r="E70" s="16"/>
      <c r="F70" s="21"/>
      <c r="G70" s="21"/>
      <c r="H70" s="26">
        <v>6</v>
      </c>
      <c r="I70" s="26">
        <v>0.7</v>
      </c>
    </row>
    <row r="71" spans="1:11" ht="55.5" customHeight="1" x14ac:dyDescent="0.25">
      <c r="A71" s="16"/>
      <c r="B71" s="20"/>
      <c r="C71" s="26" t="s">
        <v>6</v>
      </c>
      <c r="D71" s="46" t="s">
        <v>72</v>
      </c>
      <c r="E71" s="16"/>
      <c r="F71" s="21"/>
      <c r="G71" s="21"/>
      <c r="H71" s="26">
        <v>6</v>
      </c>
      <c r="I71" s="26">
        <v>1.5</v>
      </c>
    </row>
    <row r="72" spans="1:11" s="11" customFormat="1" ht="18.75" x14ac:dyDescent="0.3">
      <c r="A72" s="12" t="s">
        <v>10</v>
      </c>
      <c r="B72" s="13" t="s">
        <v>24</v>
      </c>
      <c r="C72" s="12"/>
      <c r="D72" s="14"/>
      <c r="E72" s="12"/>
      <c r="F72" s="14"/>
      <c r="G72" s="14"/>
      <c r="H72" s="12"/>
      <c r="I72" s="15">
        <f>I74+I75+I76+I77+I78+I79+I80+I81+I82+I83+I85+I86+I87+I88+I89+I90+I91+I92+I94+I95+I96+I97+I98+I99+I100+I101+I102+I103+I104+I105+I106+I107+I108</f>
        <v>15.000000000000012</v>
      </c>
    </row>
    <row r="73" spans="1:11" x14ac:dyDescent="0.25">
      <c r="A73" s="16">
        <v>1</v>
      </c>
      <c r="B73" s="55" t="s">
        <v>171</v>
      </c>
      <c r="C73" s="56"/>
      <c r="D73" s="56"/>
      <c r="E73" s="56"/>
      <c r="F73" s="56"/>
      <c r="G73" s="56"/>
      <c r="H73" s="56"/>
      <c r="I73" s="57"/>
    </row>
    <row r="74" spans="1:11" ht="63" x14ac:dyDescent="0.25">
      <c r="A74" s="16"/>
      <c r="B74" s="20"/>
      <c r="C74" s="26" t="s">
        <v>6</v>
      </c>
      <c r="D74" s="46" t="s">
        <v>172</v>
      </c>
      <c r="E74" s="20"/>
      <c r="F74" s="20"/>
      <c r="G74" s="20"/>
      <c r="H74" s="26">
        <v>1</v>
      </c>
      <c r="I74" s="26">
        <v>0.8</v>
      </c>
    </row>
    <row r="75" spans="1:11" ht="31.5" x14ac:dyDescent="0.25">
      <c r="A75" s="16"/>
      <c r="B75" s="20"/>
      <c r="C75" s="26" t="s">
        <v>6</v>
      </c>
      <c r="D75" s="46" t="s">
        <v>173</v>
      </c>
      <c r="E75" s="20"/>
      <c r="F75" s="20"/>
      <c r="G75" s="20"/>
      <c r="H75" s="26">
        <v>1</v>
      </c>
      <c r="I75" s="26">
        <v>0.7</v>
      </c>
    </row>
    <row r="76" spans="1:11" ht="31.5" x14ac:dyDescent="0.25">
      <c r="A76" s="16"/>
      <c r="B76" s="20"/>
      <c r="C76" s="26" t="s">
        <v>6</v>
      </c>
      <c r="D76" s="46" t="s">
        <v>174</v>
      </c>
      <c r="E76" s="20"/>
      <c r="F76" s="20"/>
      <c r="G76" s="20"/>
      <c r="H76" s="26">
        <v>1</v>
      </c>
      <c r="I76" s="26">
        <v>0.6</v>
      </c>
      <c r="K76" s="51"/>
    </row>
    <row r="77" spans="1:11" ht="31.5" x14ac:dyDescent="0.25">
      <c r="A77" s="16"/>
      <c r="B77" s="20"/>
      <c r="C77" s="26" t="s">
        <v>6</v>
      </c>
      <c r="D77" s="46" t="s">
        <v>175</v>
      </c>
      <c r="E77" s="20"/>
      <c r="F77" s="20"/>
      <c r="G77" s="20"/>
      <c r="H77" s="26">
        <v>1</v>
      </c>
      <c r="I77" s="26">
        <v>0.6</v>
      </c>
    </row>
    <row r="78" spans="1:11" ht="31.5" x14ac:dyDescent="0.25">
      <c r="A78" s="16"/>
      <c r="B78" s="20"/>
      <c r="C78" s="26" t="s">
        <v>6</v>
      </c>
      <c r="D78" s="46" t="s">
        <v>176</v>
      </c>
      <c r="E78" s="20"/>
      <c r="F78" s="20"/>
      <c r="G78" s="20"/>
      <c r="H78" s="26">
        <v>1</v>
      </c>
      <c r="I78" s="26">
        <v>0.6</v>
      </c>
    </row>
    <row r="79" spans="1:11" ht="47.25" x14ac:dyDescent="0.25">
      <c r="A79" s="16"/>
      <c r="B79" s="20"/>
      <c r="C79" s="26" t="s">
        <v>6</v>
      </c>
      <c r="D79" s="46" t="s">
        <v>177</v>
      </c>
      <c r="E79" s="20"/>
      <c r="F79" s="20"/>
      <c r="G79" s="20"/>
      <c r="H79" s="26">
        <v>1</v>
      </c>
      <c r="I79" s="26">
        <v>0.6</v>
      </c>
    </row>
    <row r="80" spans="1:11" ht="47.25" x14ac:dyDescent="0.25">
      <c r="A80" s="16"/>
      <c r="B80" s="20"/>
      <c r="C80" s="26" t="s">
        <v>6</v>
      </c>
      <c r="D80" s="46" t="s">
        <v>178</v>
      </c>
      <c r="E80" s="20"/>
      <c r="F80" s="20"/>
      <c r="G80" s="20"/>
      <c r="H80" s="26">
        <v>1</v>
      </c>
      <c r="I80" s="26">
        <v>1</v>
      </c>
    </row>
    <row r="81" spans="1:10" x14ac:dyDescent="0.25">
      <c r="A81" s="16"/>
      <c r="B81" s="20"/>
      <c r="C81" s="26" t="s">
        <v>6</v>
      </c>
      <c r="D81" s="49" t="s">
        <v>179</v>
      </c>
      <c r="E81" s="20"/>
      <c r="F81" s="20"/>
      <c r="G81" s="20"/>
      <c r="H81" s="26">
        <v>1</v>
      </c>
      <c r="I81" s="26">
        <v>0.3</v>
      </c>
    </row>
    <row r="82" spans="1:10" ht="47.25" x14ac:dyDescent="0.25">
      <c r="A82" s="16"/>
      <c r="B82" s="20"/>
      <c r="C82" s="45" t="s">
        <v>6</v>
      </c>
      <c r="D82" s="47" t="s">
        <v>180</v>
      </c>
      <c r="E82" s="23"/>
      <c r="F82" s="24"/>
      <c r="G82" s="24"/>
      <c r="H82" s="26">
        <v>1</v>
      </c>
      <c r="I82" s="50">
        <v>0.4</v>
      </c>
      <c r="J82" s="22"/>
    </row>
    <row r="83" spans="1:10" ht="31.5" x14ac:dyDescent="0.25">
      <c r="A83" s="16"/>
      <c r="B83" s="20"/>
      <c r="C83" s="26" t="s">
        <v>6</v>
      </c>
      <c r="D83" s="46" t="s">
        <v>181</v>
      </c>
      <c r="E83" s="16"/>
      <c r="F83" s="21"/>
      <c r="G83" s="21"/>
      <c r="H83" s="26">
        <v>1</v>
      </c>
      <c r="I83" s="26">
        <v>0.4</v>
      </c>
    </row>
    <row r="84" spans="1:10" x14ac:dyDescent="0.25">
      <c r="A84" s="16">
        <v>2</v>
      </c>
      <c r="B84" s="55" t="s">
        <v>182</v>
      </c>
      <c r="C84" s="56"/>
      <c r="D84" s="56"/>
      <c r="E84" s="56"/>
      <c r="F84" s="56"/>
      <c r="G84" s="56"/>
      <c r="H84" s="56"/>
      <c r="I84" s="57"/>
    </row>
    <row r="85" spans="1:10" ht="47.25" x14ac:dyDescent="0.25">
      <c r="A85" s="16"/>
      <c r="B85" s="20"/>
      <c r="C85" s="26" t="s">
        <v>6</v>
      </c>
      <c r="D85" s="46" t="s">
        <v>183</v>
      </c>
      <c r="E85" s="16"/>
      <c r="F85" s="21"/>
      <c r="G85" s="21"/>
      <c r="H85" s="26">
        <v>1</v>
      </c>
      <c r="I85" s="26">
        <v>1</v>
      </c>
    </row>
    <row r="86" spans="1:10" ht="31.5" x14ac:dyDescent="0.25">
      <c r="A86" s="16"/>
      <c r="B86" s="20"/>
      <c r="C86" s="26" t="s">
        <v>6</v>
      </c>
      <c r="D86" s="46" t="s">
        <v>184</v>
      </c>
      <c r="E86" s="16"/>
      <c r="F86" s="21"/>
      <c r="G86" s="21"/>
      <c r="H86" s="26">
        <v>1</v>
      </c>
      <c r="I86" s="26">
        <v>0.8</v>
      </c>
    </row>
    <row r="87" spans="1:10" ht="31.5" x14ac:dyDescent="0.25">
      <c r="A87" s="16"/>
      <c r="B87" s="20"/>
      <c r="C87" s="26" t="s">
        <v>6</v>
      </c>
      <c r="D87" s="46" t="s">
        <v>176</v>
      </c>
      <c r="E87" s="16"/>
      <c r="F87" s="21"/>
      <c r="G87" s="21"/>
      <c r="H87" s="26">
        <v>1</v>
      </c>
      <c r="I87" s="26">
        <v>0.6</v>
      </c>
    </row>
    <row r="88" spans="1:10" ht="47.25" x14ac:dyDescent="0.25">
      <c r="A88" s="16"/>
      <c r="B88" s="20"/>
      <c r="C88" s="26" t="s">
        <v>6</v>
      </c>
      <c r="D88" s="46" t="s">
        <v>177</v>
      </c>
      <c r="E88" s="16"/>
      <c r="F88" s="21"/>
      <c r="G88" s="21"/>
      <c r="H88" s="26">
        <v>1</v>
      </c>
      <c r="I88" s="26">
        <v>0.6</v>
      </c>
    </row>
    <row r="89" spans="1:10" ht="47.25" x14ac:dyDescent="0.25">
      <c r="A89" s="16"/>
      <c r="B89" s="20"/>
      <c r="C89" s="26" t="s">
        <v>6</v>
      </c>
      <c r="D89" s="46" t="s">
        <v>178</v>
      </c>
      <c r="E89" s="16"/>
      <c r="F89" s="21"/>
      <c r="G89" s="21"/>
      <c r="H89" s="26">
        <v>1</v>
      </c>
      <c r="I89" s="26">
        <v>0.4</v>
      </c>
    </row>
    <row r="90" spans="1:10" x14ac:dyDescent="0.25">
      <c r="A90" s="16"/>
      <c r="B90" s="20"/>
      <c r="C90" s="26" t="s">
        <v>6</v>
      </c>
      <c r="D90" s="46" t="s">
        <v>179</v>
      </c>
      <c r="E90" s="16"/>
      <c r="F90" s="21"/>
      <c r="G90" s="21"/>
      <c r="H90" s="26">
        <v>1</v>
      </c>
      <c r="I90" s="26">
        <v>0.3</v>
      </c>
    </row>
    <row r="91" spans="1:10" ht="47.25" x14ac:dyDescent="0.25">
      <c r="A91" s="16"/>
      <c r="B91" s="20"/>
      <c r="C91" s="26" t="s">
        <v>6</v>
      </c>
      <c r="D91" s="46" t="s">
        <v>180</v>
      </c>
      <c r="E91" s="16"/>
      <c r="F91" s="21"/>
      <c r="G91" s="21"/>
      <c r="H91" s="26">
        <v>1</v>
      </c>
      <c r="I91" s="26">
        <v>0.4</v>
      </c>
    </row>
    <row r="92" spans="1:10" ht="31.5" x14ac:dyDescent="0.25">
      <c r="A92" s="16"/>
      <c r="B92" s="20"/>
      <c r="C92" s="26" t="s">
        <v>6</v>
      </c>
      <c r="D92" s="46" t="s">
        <v>181</v>
      </c>
      <c r="E92" s="16"/>
      <c r="F92" s="21"/>
      <c r="G92" s="21"/>
      <c r="H92" s="26">
        <v>1</v>
      </c>
      <c r="I92" s="26">
        <v>0.4</v>
      </c>
    </row>
    <row r="93" spans="1:10" x14ac:dyDescent="0.25">
      <c r="A93" s="16">
        <v>3</v>
      </c>
      <c r="B93" s="55" t="s">
        <v>185</v>
      </c>
      <c r="C93" s="56"/>
      <c r="D93" s="56"/>
      <c r="E93" s="56"/>
      <c r="F93" s="56"/>
      <c r="G93" s="56"/>
      <c r="H93" s="56"/>
      <c r="I93" s="57"/>
    </row>
    <row r="94" spans="1:10" x14ac:dyDescent="0.25">
      <c r="A94" s="16"/>
      <c r="B94" s="20"/>
      <c r="C94" s="16" t="s">
        <v>6</v>
      </c>
      <c r="D94" s="21" t="s">
        <v>186</v>
      </c>
      <c r="E94" s="16"/>
      <c r="F94" s="21"/>
      <c r="G94" s="21"/>
      <c r="H94" s="26">
        <v>1</v>
      </c>
      <c r="I94" s="26">
        <v>0.3</v>
      </c>
    </row>
    <row r="95" spans="1:10" x14ac:dyDescent="0.25">
      <c r="A95" s="16"/>
      <c r="B95" s="20"/>
      <c r="C95" s="16" t="s">
        <v>6</v>
      </c>
      <c r="D95" s="21" t="s">
        <v>187</v>
      </c>
      <c r="E95" s="16"/>
      <c r="F95" s="21"/>
      <c r="G95" s="21"/>
      <c r="H95" s="26">
        <v>1</v>
      </c>
      <c r="I95" s="26">
        <v>0.3</v>
      </c>
    </row>
    <row r="96" spans="1:10" x14ac:dyDescent="0.25">
      <c r="A96" s="16"/>
      <c r="B96" s="20"/>
      <c r="C96" s="23" t="s">
        <v>6</v>
      </c>
      <c r="D96" s="24" t="s">
        <v>188</v>
      </c>
      <c r="E96" s="23"/>
      <c r="F96" s="24"/>
      <c r="G96" s="24"/>
      <c r="H96" s="26">
        <v>1</v>
      </c>
      <c r="I96" s="50">
        <v>0.3</v>
      </c>
    </row>
    <row r="97" spans="1:9" x14ac:dyDescent="0.25">
      <c r="A97" s="16"/>
      <c r="B97" s="20"/>
      <c r="C97" s="16" t="s">
        <v>6</v>
      </c>
      <c r="D97" s="21" t="s">
        <v>189</v>
      </c>
      <c r="E97" s="16"/>
      <c r="F97" s="21"/>
      <c r="G97" s="21"/>
      <c r="H97" s="26">
        <v>1</v>
      </c>
      <c r="I97" s="26">
        <v>0.3</v>
      </c>
    </row>
    <row r="98" spans="1:9" x14ac:dyDescent="0.25">
      <c r="A98" s="16"/>
      <c r="B98" s="20"/>
      <c r="C98" s="16" t="s">
        <v>6</v>
      </c>
      <c r="D98" s="21" t="s">
        <v>190</v>
      </c>
      <c r="E98" s="16"/>
      <c r="F98" s="21"/>
      <c r="G98" s="21"/>
      <c r="H98" s="26">
        <v>1</v>
      </c>
      <c r="I98" s="26">
        <v>0.3</v>
      </c>
    </row>
    <row r="99" spans="1:9" x14ac:dyDescent="0.25">
      <c r="A99" s="16"/>
      <c r="B99" s="20"/>
      <c r="C99" s="16" t="s">
        <v>6</v>
      </c>
      <c r="D99" s="21" t="s">
        <v>191</v>
      </c>
      <c r="E99" s="16"/>
      <c r="F99" s="21"/>
      <c r="G99" s="21"/>
      <c r="H99" s="26">
        <v>1</v>
      </c>
      <c r="I99" s="26">
        <v>0.3</v>
      </c>
    </row>
    <row r="100" spans="1:9" x14ac:dyDescent="0.25">
      <c r="A100" s="16"/>
      <c r="B100" s="20"/>
      <c r="C100" s="16" t="s">
        <v>6</v>
      </c>
      <c r="D100" s="21" t="s">
        <v>192</v>
      </c>
      <c r="E100" s="16"/>
      <c r="F100" s="21"/>
      <c r="G100" s="21"/>
      <c r="H100" s="26">
        <v>1</v>
      </c>
      <c r="I100" s="26">
        <v>0.3</v>
      </c>
    </row>
    <row r="101" spans="1:9" x14ac:dyDescent="0.25">
      <c r="A101" s="16"/>
      <c r="B101" s="20"/>
      <c r="C101" s="16" t="s">
        <v>6</v>
      </c>
      <c r="D101" s="21" t="s">
        <v>193</v>
      </c>
      <c r="E101" s="16"/>
      <c r="F101" s="21"/>
      <c r="G101" s="21"/>
      <c r="H101" s="26">
        <v>1</v>
      </c>
      <c r="I101" s="26">
        <v>0.3</v>
      </c>
    </row>
    <row r="102" spans="1:9" x14ac:dyDescent="0.25">
      <c r="A102" s="16"/>
      <c r="B102" s="20"/>
      <c r="C102" s="16" t="s">
        <v>6</v>
      </c>
      <c r="D102" s="21" t="s">
        <v>194</v>
      </c>
      <c r="E102" s="16"/>
      <c r="F102" s="21"/>
      <c r="G102" s="21"/>
      <c r="H102" s="26">
        <v>1</v>
      </c>
      <c r="I102" s="26">
        <v>0.3</v>
      </c>
    </row>
    <row r="103" spans="1:9" x14ac:dyDescent="0.25">
      <c r="A103" s="16"/>
      <c r="B103" s="20"/>
      <c r="C103" s="16" t="s">
        <v>6</v>
      </c>
      <c r="D103" s="21" t="s">
        <v>195</v>
      </c>
      <c r="E103" s="16"/>
      <c r="F103" s="21"/>
      <c r="G103" s="21"/>
      <c r="H103" s="26">
        <v>1</v>
      </c>
      <c r="I103" s="26">
        <v>0.3</v>
      </c>
    </row>
    <row r="104" spans="1:9" x14ac:dyDescent="0.25">
      <c r="A104" s="16"/>
      <c r="B104" s="20"/>
      <c r="C104" s="16" t="s">
        <v>6</v>
      </c>
      <c r="D104" s="21" t="s">
        <v>196</v>
      </c>
      <c r="E104" s="16"/>
      <c r="F104" s="21"/>
      <c r="G104" s="21"/>
      <c r="H104" s="26">
        <v>1</v>
      </c>
      <c r="I104" s="26">
        <v>0.3</v>
      </c>
    </row>
    <row r="105" spans="1:9" x14ac:dyDescent="0.25">
      <c r="A105" s="16"/>
      <c r="B105" s="20"/>
      <c r="C105" s="16" t="s">
        <v>6</v>
      </c>
      <c r="D105" s="21" t="s">
        <v>197</v>
      </c>
      <c r="E105" s="16"/>
      <c r="F105" s="21"/>
      <c r="G105" s="21"/>
      <c r="H105" s="26">
        <v>1</v>
      </c>
      <c r="I105" s="26">
        <v>0.3</v>
      </c>
    </row>
    <row r="106" spans="1:9" x14ac:dyDescent="0.25">
      <c r="A106" s="16"/>
      <c r="B106" s="20"/>
      <c r="C106" s="16" t="s">
        <v>6</v>
      </c>
      <c r="D106" s="21" t="s">
        <v>198</v>
      </c>
      <c r="E106" s="16"/>
      <c r="F106" s="21"/>
      <c r="G106" s="21"/>
      <c r="H106" s="26">
        <v>1</v>
      </c>
      <c r="I106" s="26">
        <v>0.3</v>
      </c>
    </row>
    <row r="107" spans="1:9" x14ac:dyDescent="0.25">
      <c r="A107" s="16"/>
      <c r="B107" s="20"/>
      <c r="C107" s="16" t="s">
        <v>6</v>
      </c>
      <c r="D107" s="21" t="s">
        <v>199</v>
      </c>
      <c r="E107" s="16"/>
      <c r="F107" s="21"/>
      <c r="G107" s="21"/>
      <c r="H107" s="26">
        <v>1</v>
      </c>
      <c r="I107" s="26">
        <v>0.3</v>
      </c>
    </row>
    <row r="108" spans="1:9" x14ac:dyDescent="0.25">
      <c r="A108" s="16"/>
      <c r="B108" s="20"/>
      <c r="C108" s="16" t="s">
        <v>6</v>
      </c>
      <c r="D108" s="21" t="s">
        <v>200</v>
      </c>
      <c r="E108" s="16"/>
      <c r="F108" s="21"/>
      <c r="G108" s="21"/>
      <c r="H108" s="26">
        <v>1</v>
      </c>
      <c r="I108" s="26">
        <v>0.3</v>
      </c>
    </row>
    <row r="109" spans="1:9" ht="18.75" x14ac:dyDescent="0.3">
      <c r="A109" s="27" t="s">
        <v>39</v>
      </c>
      <c r="B109" s="28" t="s">
        <v>27</v>
      </c>
      <c r="C109" s="29"/>
      <c r="D109" s="29"/>
      <c r="E109" s="30"/>
      <c r="F109" s="30"/>
      <c r="G109" s="30"/>
      <c r="H109" s="30"/>
      <c r="I109" s="31">
        <f>I111+I112+I113+I114+I115+I116+I117+I118+I119+I120+I121+I122+I123+I124+I125+I126+I127+I128+I129+I131+I132+I133+I134+I135+I136+I137+I138+I139+I140+I141+I143+I144</f>
        <v>14.999999999999993</v>
      </c>
    </row>
    <row r="110" spans="1:9" x14ac:dyDescent="0.25">
      <c r="A110" s="16">
        <v>1</v>
      </c>
      <c r="B110" s="58" t="s">
        <v>100</v>
      </c>
      <c r="C110" s="59"/>
      <c r="D110" s="59"/>
      <c r="E110" s="59"/>
      <c r="F110" s="59"/>
      <c r="G110" s="59"/>
      <c r="H110" s="59"/>
      <c r="I110" s="60"/>
    </row>
    <row r="111" spans="1:9" x14ac:dyDescent="0.25">
      <c r="A111" s="16"/>
      <c r="B111" s="20"/>
      <c r="C111" s="26" t="s">
        <v>6</v>
      </c>
      <c r="D111" s="46" t="s">
        <v>101</v>
      </c>
      <c r="E111" s="16"/>
      <c r="F111" s="21"/>
      <c r="G111" s="21"/>
      <c r="H111" s="26">
        <v>5</v>
      </c>
      <c r="I111" s="26">
        <v>0.2</v>
      </c>
    </row>
    <row r="112" spans="1:9" x14ac:dyDescent="0.25">
      <c r="A112" s="16"/>
      <c r="B112" s="20"/>
      <c r="C112" s="26" t="s">
        <v>6</v>
      </c>
      <c r="D112" s="46" t="s">
        <v>102</v>
      </c>
      <c r="E112" s="16"/>
      <c r="F112" s="21"/>
      <c r="G112" s="21"/>
      <c r="H112" s="26">
        <v>5</v>
      </c>
      <c r="I112" s="26">
        <v>0.2</v>
      </c>
    </row>
    <row r="113" spans="1:9" ht="39" customHeight="1" x14ac:dyDescent="0.25">
      <c r="A113" s="16"/>
      <c r="B113" s="20"/>
      <c r="C113" s="26" t="s">
        <v>6</v>
      </c>
      <c r="D113" s="46" t="s">
        <v>103</v>
      </c>
      <c r="E113" s="16"/>
      <c r="F113" s="21"/>
      <c r="G113" s="21"/>
      <c r="H113" s="26">
        <v>5</v>
      </c>
      <c r="I113" s="26">
        <v>0.2</v>
      </c>
    </row>
    <row r="114" spans="1:9" ht="36" customHeight="1" x14ac:dyDescent="0.25">
      <c r="A114" s="16"/>
      <c r="B114" s="20"/>
      <c r="C114" s="26" t="s">
        <v>6</v>
      </c>
      <c r="D114" s="46" t="s">
        <v>104</v>
      </c>
      <c r="E114" s="16"/>
      <c r="F114" s="21"/>
      <c r="G114" s="21"/>
      <c r="H114" s="26">
        <v>5</v>
      </c>
      <c r="I114" s="26">
        <v>0.2</v>
      </c>
    </row>
    <row r="115" spans="1:9" ht="19.5" customHeight="1" x14ac:dyDescent="0.25">
      <c r="A115" s="16"/>
      <c r="B115" s="20"/>
      <c r="C115" s="26" t="s">
        <v>6</v>
      </c>
      <c r="D115" s="46" t="s">
        <v>105</v>
      </c>
      <c r="E115" s="16"/>
      <c r="F115" s="21"/>
      <c r="G115" s="21"/>
      <c r="H115" s="26">
        <v>5</v>
      </c>
      <c r="I115" s="26">
        <v>0.2</v>
      </c>
    </row>
    <row r="116" spans="1:9" ht="39.75" customHeight="1" x14ac:dyDescent="0.25">
      <c r="A116" s="16"/>
      <c r="B116" s="20"/>
      <c r="C116" s="26" t="s">
        <v>6</v>
      </c>
      <c r="D116" s="46" t="s">
        <v>106</v>
      </c>
      <c r="E116" s="16"/>
      <c r="F116" s="21"/>
      <c r="G116" s="21"/>
      <c r="H116" s="26">
        <v>5</v>
      </c>
      <c r="I116" s="26">
        <v>0.2</v>
      </c>
    </row>
    <row r="117" spans="1:9" ht="43.5" customHeight="1" x14ac:dyDescent="0.25">
      <c r="A117" s="16"/>
      <c r="B117" s="20"/>
      <c r="C117" s="26" t="s">
        <v>6</v>
      </c>
      <c r="D117" s="46" t="s">
        <v>107</v>
      </c>
      <c r="E117" s="16"/>
      <c r="F117" s="21"/>
      <c r="G117" s="21"/>
      <c r="H117" s="26">
        <v>5</v>
      </c>
      <c r="I117" s="26">
        <v>0.5</v>
      </c>
    </row>
    <row r="118" spans="1:9" ht="31.5" x14ac:dyDescent="0.25">
      <c r="A118" s="16"/>
      <c r="B118" s="20"/>
      <c r="C118" s="26" t="s">
        <v>6</v>
      </c>
      <c r="D118" s="46" t="s">
        <v>108</v>
      </c>
      <c r="E118" s="16"/>
      <c r="F118" s="21"/>
      <c r="G118" s="21"/>
      <c r="H118" s="26">
        <v>5</v>
      </c>
      <c r="I118" s="26">
        <v>0.5</v>
      </c>
    </row>
    <row r="119" spans="1:9" ht="47.25" x14ac:dyDescent="0.25">
      <c r="A119" s="16"/>
      <c r="B119" s="20"/>
      <c r="C119" s="26" t="s">
        <v>6</v>
      </c>
      <c r="D119" s="46" t="s">
        <v>109</v>
      </c>
      <c r="E119" s="16"/>
      <c r="F119" s="21"/>
      <c r="G119" s="21"/>
      <c r="H119" s="26">
        <v>5</v>
      </c>
      <c r="I119" s="26">
        <v>0.5</v>
      </c>
    </row>
    <row r="120" spans="1:9" ht="47.25" x14ac:dyDescent="0.25">
      <c r="A120" s="16"/>
      <c r="B120" s="20"/>
      <c r="C120" s="26" t="s">
        <v>6</v>
      </c>
      <c r="D120" s="46" t="s">
        <v>110</v>
      </c>
      <c r="E120" s="16"/>
      <c r="F120" s="21"/>
      <c r="G120" s="21"/>
      <c r="H120" s="26">
        <v>5</v>
      </c>
      <c r="I120" s="26">
        <v>0.5</v>
      </c>
    </row>
    <row r="121" spans="1:9" ht="31.5" x14ac:dyDescent="0.25">
      <c r="A121" s="16"/>
      <c r="B121" s="20"/>
      <c r="C121" s="26" t="s">
        <v>6</v>
      </c>
      <c r="D121" s="46" t="s">
        <v>111</v>
      </c>
      <c r="E121" s="16"/>
      <c r="F121" s="21"/>
      <c r="G121" s="21"/>
      <c r="H121" s="26">
        <v>5</v>
      </c>
      <c r="I121" s="26">
        <v>1</v>
      </c>
    </row>
    <row r="122" spans="1:9" ht="31.5" x14ac:dyDescent="0.25">
      <c r="A122" s="16"/>
      <c r="B122" s="20"/>
      <c r="C122" s="26" t="s">
        <v>6</v>
      </c>
      <c r="D122" s="46" t="s">
        <v>112</v>
      </c>
      <c r="E122" s="16"/>
      <c r="F122" s="21"/>
      <c r="G122" s="21"/>
      <c r="H122" s="26">
        <v>5</v>
      </c>
      <c r="I122" s="26">
        <v>1</v>
      </c>
    </row>
    <row r="123" spans="1:9" ht="31.5" x14ac:dyDescent="0.25">
      <c r="A123" s="16"/>
      <c r="B123" s="20"/>
      <c r="C123" s="26" t="s">
        <v>6</v>
      </c>
      <c r="D123" s="46" t="s">
        <v>113</v>
      </c>
      <c r="E123" s="16"/>
      <c r="F123" s="21"/>
      <c r="G123" s="21"/>
      <c r="H123" s="26">
        <v>5</v>
      </c>
      <c r="I123" s="26">
        <v>0.5</v>
      </c>
    </row>
    <row r="124" spans="1:9" ht="37.5" customHeight="1" x14ac:dyDescent="0.25">
      <c r="A124" s="16"/>
      <c r="B124" s="20"/>
      <c r="C124" s="26" t="s">
        <v>6</v>
      </c>
      <c r="D124" s="46" t="s">
        <v>114</v>
      </c>
      <c r="E124" s="16"/>
      <c r="F124" s="21"/>
      <c r="G124" s="21"/>
      <c r="H124" s="26">
        <v>5</v>
      </c>
      <c r="I124" s="26">
        <v>0.5</v>
      </c>
    </row>
    <row r="125" spans="1:9" ht="36.75" customHeight="1" x14ac:dyDescent="0.25">
      <c r="A125" s="16"/>
      <c r="B125" s="20"/>
      <c r="C125" s="26" t="s">
        <v>6</v>
      </c>
      <c r="D125" s="46" t="s">
        <v>115</v>
      </c>
      <c r="E125" s="16"/>
      <c r="F125" s="21"/>
      <c r="G125" s="21"/>
      <c r="H125" s="26">
        <v>5</v>
      </c>
      <c r="I125" s="26">
        <v>0.5</v>
      </c>
    </row>
    <row r="126" spans="1:9" ht="31.5" x14ac:dyDescent="0.25">
      <c r="A126" s="16"/>
      <c r="B126" s="20"/>
      <c r="C126" s="26" t="s">
        <v>6</v>
      </c>
      <c r="D126" s="46" t="s">
        <v>116</v>
      </c>
      <c r="E126" s="16"/>
      <c r="F126" s="21"/>
      <c r="G126" s="21"/>
      <c r="H126" s="26">
        <v>5</v>
      </c>
      <c r="I126" s="26">
        <v>0.75</v>
      </c>
    </row>
    <row r="127" spans="1:9" ht="39.75" customHeight="1" x14ac:dyDescent="0.25">
      <c r="A127" s="16"/>
      <c r="B127" s="20"/>
      <c r="C127" s="26" t="s">
        <v>6</v>
      </c>
      <c r="D127" s="46" t="s">
        <v>117</v>
      </c>
      <c r="E127" s="16"/>
      <c r="F127" s="21"/>
      <c r="G127" s="21"/>
      <c r="H127" s="26">
        <v>5</v>
      </c>
      <c r="I127" s="26">
        <v>0.75</v>
      </c>
    </row>
    <row r="128" spans="1:9" ht="31.5" x14ac:dyDescent="0.25">
      <c r="A128" s="16"/>
      <c r="B128" s="20"/>
      <c r="C128" s="26" t="s">
        <v>6</v>
      </c>
      <c r="D128" s="46" t="s">
        <v>118</v>
      </c>
      <c r="E128" s="16"/>
      <c r="F128" s="21"/>
      <c r="G128" s="21"/>
      <c r="H128" s="26">
        <v>5</v>
      </c>
      <c r="I128" s="26">
        <v>1</v>
      </c>
    </row>
    <row r="129" spans="1:9" ht="31.5" x14ac:dyDescent="0.25">
      <c r="A129" s="16"/>
      <c r="B129" s="20"/>
      <c r="C129" s="26" t="s">
        <v>6</v>
      </c>
      <c r="D129" s="46" t="s">
        <v>119</v>
      </c>
      <c r="E129" s="16"/>
      <c r="F129" s="21"/>
      <c r="G129" s="21"/>
      <c r="H129" s="26">
        <v>5</v>
      </c>
      <c r="I129" s="26">
        <v>1</v>
      </c>
    </row>
    <row r="130" spans="1:9" x14ac:dyDescent="0.25">
      <c r="A130" s="16">
        <v>2</v>
      </c>
      <c r="B130" s="55" t="s">
        <v>120</v>
      </c>
      <c r="C130" s="56"/>
      <c r="D130" s="56"/>
      <c r="E130" s="56"/>
      <c r="F130" s="56"/>
      <c r="G130" s="56"/>
      <c r="H130" s="56"/>
      <c r="I130" s="57"/>
    </row>
    <row r="131" spans="1:9" ht="31.5" x14ac:dyDescent="0.25">
      <c r="A131" s="16"/>
      <c r="B131" s="20"/>
      <c r="C131" s="26" t="s">
        <v>6</v>
      </c>
      <c r="D131" s="46" t="s">
        <v>121</v>
      </c>
      <c r="E131" s="16"/>
      <c r="F131" s="21"/>
      <c r="G131" s="21"/>
      <c r="H131" s="26">
        <v>5</v>
      </c>
      <c r="I131" s="26">
        <v>0.2</v>
      </c>
    </row>
    <row r="132" spans="1:9" x14ac:dyDescent="0.25">
      <c r="A132" s="16"/>
      <c r="B132" s="20"/>
      <c r="C132" s="26" t="s">
        <v>6</v>
      </c>
      <c r="D132" s="46" t="s">
        <v>122</v>
      </c>
      <c r="E132" s="16"/>
      <c r="F132" s="21"/>
      <c r="G132" s="21"/>
      <c r="H132" s="26">
        <v>5</v>
      </c>
      <c r="I132" s="26">
        <v>0.2</v>
      </c>
    </row>
    <row r="133" spans="1:9" ht="47.25" x14ac:dyDescent="0.25">
      <c r="A133" s="16"/>
      <c r="B133" s="20"/>
      <c r="C133" s="26" t="s">
        <v>6</v>
      </c>
      <c r="D133" s="46" t="s">
        <v>123</v>
      </c>
      <c r="E133" s="16"/>
      <c r="F133" s="21"/>
      <c r="G133" s="21"/>
      <c r="H133" s="26">
        <v>5</v>
      </c>
      <c r="I133" s="26">
        <v>0.2</v>
      </c>
    </row>
    <row r="134" spans="1:9" ht="18.75" customHeight="1" x14ac:dyDescent="0.25">
      <c r="A134" s="16"/>
      <c r="B134" s="20"/>
      <c r="C134" s="26" t="s">
        <v>6</v>
      </c>
      <c r="D134" s="46" t="s">
        <v>124</v>
      </c>
      <c r="E134" s="16"/>
      <c r="F134" s="21"/>
      <c r="G134" s="21"/>
      <c r="H134" s="26">
        <v>5</v>
      </c>
      <c r="I134" s="26">
        <v>0.2</v>
      </c>
    </row>
    <row r="135" spans="1:9" ht="27" customHeight="1" x14ac:dyDescent="0.25">
      <c r="A135" s="16"/>
      <c r="B135" s="20"/>
      <c r="C135" s="26" t="s">
        <v>6</v>
      </c>
      <c r="D135" s="46" t="s">
        <v>125</v>
      </c>
      <c r="E135" s="16"/>
      <c r="F135" s="21"/>
      <c r="G135" s="21"/>
      <c r="H135" s="26">
        <v>5</v>
      </c>
      <c r="I135" s="26">
        <v>0.2</v>
      </c>
    </row>
    <row r="136" spans="1:9" ht="30.75" customHeight="1" x14ac:dyDescent="0.25">
      <c r="A136" s="16"/>
      <c r="B136" s="20"/>
      <c r="C136" s="26" t="s">
        <v>6</v>
      </c>
      <c r="D136" s="46" t="s">
        <v>126</v>
      </c>
      <c r="E136" s="16"/>
      <c r="F136" s="21"/>
      <c r="G136" s="21"/>
      <c r="H136" s="26">
        <v>5</v>
      </c>
      <c r="I136" s="26">
        <v>0.2</v>
      </c>
    </row>
    <row r="137" spans="1:9" ht="18" customHeight="1" x14ac:dyDescent="0.25">
      <c r="A137" s="16"/>
      <c r="B137" s="20"/>
      <c r="C137" s="26" t="s">
        <v>6</v>
      </c>
      <c r="D137" s="46" t="s">
        <v>127</v>
      </c>
      <c r="E137" s="16"/>
      <c r="F137" s="21"/>
      <c r="G137" s="21"/>
      <c r="H137" s="26">
        <v>5</v>
      </c>
      <c r="I137" s="26">
        <v>0.2</v>
      </c>
    </row>
    <row r="138" spans="1:9" ht="31.5" x14ac:dyDescent="0.25">
      <c r="A138" s="16"/>
      <c r="B138" s="20"/>
      <c r="C138" s="26" t="s">
        <v>6</v>
      </c>
      <c r="D138" s="46" t="s">
        <v>128</v>
      </c>
      <c r="E138" s="16"/>
      <c r="F138" s="21"/>
      <c r="G138" s="21"/>
      <c r="H138" s="26">
        <v>5</v>
      </c>
      <c r="I138" s="26">
        <v>0.2</v>
      </c>
    </row>
    <row r="139" spans="1:9" ht="31.5" x14ac:dyDescent="0.25">
      <c r="A139" s="16"/>
      <c r="B139" s="20"/>
      <c r="C139" s="26" t="s">
        <v>6</v>
      </c>
      <c r="D139" s="46" t="s">
        <v>129</v>
      </c>
      <c r="E139" s="16"/>
      <c r="F139" s="21"/>
      <c r="G139" s="21"/>
      <c r="H139" s="26">
        <v>5</v>
      </c>
      <c r="I139" s="26">
        <v>0.2</v>
      </c>
    </row>
    <row r="140" spans="1:9" ht="31.5" x14ac:dyDescent="0.25">
      <c r="A140" s="16"/>
      <c r="B140" s="20"/>
      <c r="C140" s="26" t="s">
        <v>6</v>
      </c>
      <c r="D140" s="46" t="s">
        <v>130</v>
      </c>
      <c r="E140" s="16"/>
      <c r="F140" s="21"/>
      <c r="G140" s="21"/>
      <c r="H140" s="26">
        <v>5</v>
      </c>
      <c r="I140" s="26">
        <v>0.75</v>
      </c>
    </row>
    <row r="141" spans="1:9" ht="31.5" x14ac:dyDescent="0.25">
      <c r="A141" s="16"/>
      <c r="B141" s="20"/>
      <c r="C141" s="26" t="s">
        <v>6</v>
      </c>
      <c r="D141" s="46" t="s">
        <v>131</v>
      </c>
      <c r="E141" s="16"/>
      <c r="F141" s="21"/>
      <c r="G141" s="21"/>
      <c r="H141" s="26">
        <v>5</v>
      </c>
      <c r="I141" s="26">
        <v>0.75</v>
      </c>
    </row>
    <row r="142" spans="1:9" ht="15.75" customHeight="1" x14ac:dyDescent="0.25">
      <c r="A142" s="16">
        <v>3</v>
      </c>
      <c r="B142" s="55" t="s">
        <v>132</v>
      </c>
      <c r="C142" s="56"/>
      <c r="D142" s="56"/>
      <c r="E142" s="56"/>
      <c r="F142" s="56"/>
      <c r="G142" s="56"/>
      <c r="H142" s="56"/>
      <c r="I142" s="57"/>
    </row>
    <row r="143" spans="1:9" ht="31.5" x14ac:dyDescent="0.25">
      <c r="A143" s="16"/>
      <c r="B143" s="20"/>
      <c r="C143" s="26" t="s">
        <v>6</v>
      </c>
      <c r="D143" s="46" t="s">
        <v>133</v>
      </c>
      <c r="E143" s="16"/>
      <c r="F143" s="21"/>
      <c r="G143" s="21"/>
      <c r="H143" s="26">
        <v>5</v>
      </c>
      <c r="I143" s="26">
        <v>0.75</v>
      </c>
    </row>
    <row r="144" spans="1:9" ht="47.25" x14ac:dyDescent="0.25">
      <c r="A144" s="16"/>
      <c r="B144" s="21"/>
      <c r="C144" s="26" t="s">
        <v>6</v>
      </c>
      <c r="D144" s="46" t="s">
        <v>134</v>
      </c>
      <c r="E144" s="16"/>
      <c r="F144" s="21"/>
      <c r="G144" s="21"/>
      <c r="H144" s="26">
        <v>5</v>
      </c>
      <c r="I144" s="26">
        <v>0.75</v>
      </c>
    </row>
    <row r="145" spans="1:9" ht="18.75" x14ac:dyDescent="0.3">
      <c r="A145" s="32" t="s">
        <v>25</v>
      </c>
      <c r="B145" s="27" t="s">
        <v>26</v>
      </c>
      <c r="C145" s="33"/>
      <c r="D145" s="33"/>
      <c r="E145" s="33"/>
      <c r="F145" s="33"/>
      <c r="G145" s="33"/>
      <c r="H145" s="33"/>
      <c r="I145" s="34">
        <f>I147+I148+I149+I150+I151+I152+I153+I154+I156+I157+I158+I159+I160+I161+I163+I164+I165+I166+I167+I168+I169+I170</f>
        <v>15</v>
      </c>
    </row>
    <row r="146" spans="1:9" x14ac:dyDescent="0.25">
      <c r="A146" s="16">
        <v>1</v>
      </c>
      <c r="B146" s="55" t="s">
        <v>201</v>
      </c>
      <c r="C146" s="56"/>
      <c r="D146" s="56"/>
      <c r="E146" s="56"/>
      <c r="F146" s="56"/>
      <c r="G146" s="56"/>
      <c r="H146" s="56"/>
      <c r="I146" s="57"/>
    </row>
    <row r="147" spans="1:9" ht="47.25" x14ac:dyDescent="0.25">
      <c r="A147" s="16"/>
      <c r="B147" s="20"/>
      <c r="C147" s="26" t="s">
        <v>6</v>
      </c>
      <c r="D147" s="46" t="s">
        <v>202</v>
      </c>
      <c r="E147" s="16"/>
      <c r="F147" s="21"/>
      <c r="G147" s="21"/>
      <c r="H147" s="26">
        <v>7</v>
      </c>
      <c r="I147" s="44">
        <v>0.5</v>
      </c>
    </row>
    <row r="148" spans="1:9" ht="31.5" x14ac:dyDescent="0.25">
      <c r="A148" s="16"/>
      <c r="B148" s="20"/>
      <c r="C148" s="26" t="s">
        <v>6</v>
      </c>
      <c r="D148" s="46" t="s">
        <v>203</v>
      </c>
      <c r="E148" s="16"/>
      <c r="F148" s="21"/>
      <c r="G148" s="21"/>
      <c r="H148" s="26">
        <v>7</v>
      </c>
      <c r="I148" s="44">
        <v>0.5</v>
      </c>
    </row>
    <row r="149" spans="1:9" ht="47.25" x14ac:dyDescent="0.25">
      <c r="A149" s="16"/>
      <c r="B149" s="20"/>
      <c r="C149" s="26" t="s">
        <v>6</v>
      </c>
      <c r="D149" s="46" t="s">
        <v>204</v>
      </c>
      <c r="E149" s="16"/>
      <c r="F149" s="21"/>
      <c r="G149" s="21"/>
      <c r="H149" s="26">
        <v>7</v>
      </c>
      <c r="I149" s="44">
        <v>0.5</v>
      </c>
    </row>
    <row r="150" spans="1:9" ht="31.5" x14ac:dyDescent="0.25">
      <c r="A150" s="16"/>
      <c r="B150" s="20"/>
      <c r="C150" s="26" t="s">
        <v>6</v>
      </c>
      <c r="D150" s="46" t="s">
        <v>205</v>
      </c>
      <c r="E150" s="16"/>
      <c r="F150" s="21"/>
      <c r="G150" s="21"/>
      <c r="H150" s="26">
        <v>7</v>
      </c>
      <c r="I150" s="44">
        <v>0.75</v>
      </c>
    </row>
    <row r="151" spans="1:9" ht="78.75" x14ac:dyDescent="0.25">
      <c r="A151" s="16"/>
      <c r="B151" s="20"/>
      <c r="C151" s="26" t="s">
        <v>6</v>
      </c>
      <c r="D151" s="46" t="s">
        <v>206</v>
      </c>
      <c r="E151" s="16"/>
      <c r="F151" s="21"/>
      <c r="G151" s="21"/>
      <c r="H151" s="26">
        <v>7</v>
      </c>
      <c r="I151" s="44">
        <v>0.75</v>
      </c>
    </row>
    <row r="152" spans="1:9" ht="63" x14ac:dyDescent="0.25">
      <c r="A152" s="16"/>
      <c r="B152" s="20"/>
      <c r="C152" s="26" t="s">
        <v>6</v>
      </c>
      <c r="D152" s="46" t="s">
        <v>207</v>
      </c>
      <c r="E152" s="16"/>
      <c r="F152" s="21"/>
      <c r="G152" s="21"/>
      <c r="H152" s="26">
        <v>7</v>
      </c>
      <c r="I152" s="44">
        <v>0.75</v>
      </c>
    </row>
    <row r="153" spans="1:9" ht="47.25" x14ac:dyDescent="0.25">
      <c r="A153" s="16"/>
      <c r="B153" s="20"/>
      <c r="C153" s="26" t="s">
        <v>6</v>
      </c>
      <c r="D153" s="46" t="s">
        <v>208</v>
      </c>
      <c r="E153" s="16"/>
      <c r="F153" s="21"/>
      <c r="G153" s="21"/>
      <c r="H153" s="26">
        <v>7</v>
      </c>
      <c r="I153" s="44">
        <v>0.75</v>
      </c>
    </row>
    <row r="154" spans="1:9" ht="31.5" x14ac:dyDescent="0.25">
      <c r="A154" s="16"/>
      <c r="B154" s="20"/>
      <c r="C154" s="26" t="s">
        <v>6</v>
      </c>
      <c r="D154" s="46" t="s">
        <v>209</v>
      </c>
      <c r="E154" s="16"/>
      <c r="F154" s="21"/>
      <c r="G154" s="21"/>
      <c r="H154" s="26">
        <v>7</v>
      </c>
      <c r="I154" s="44">
        <v>1</v>
      </c>
    </row>
    <row r="155" spans="1:9" x14ac:dyDescent="0.25">
      <c r="A155" s="16">
        <v>2</v>
      </c>
      <c r="B155" s="55" t="s">
        <v>210</v>
      </c>
      <c r="C155" s="56"/>
      <c r="D155" s="56"/>
      <c r="E155" s="56"/>
      <c r="F155" s="56"/>
      <c r="G155" s="56"/>
      <c r="H155" s="56"/>
      <c r="I155" s="57"/>
    </row>
    <row r="156" spans="1:9" ht="31.5" x14ac:dyDescent="0.25">
      <c r="A156" s="16"/>
      <c r="B156" s="20"/>
      <c r="C156" s="26" t="s">
        <v>6</v>
      </c>
      <c r="D156" s="46" t="s">
        <v>211</v>
      </c>
      <c r="E156" s="16"/>
      <c r="F156" s="21"/>
      <c r="G156" s="21"/>
      <c r="H156" s="26">
        <v>7</v>
      </c>
      <c r="I156" s="44">
        <v>0.5</v>
      </c>
    </row>
    <row r="157" spans="1:9" ht="31.5" x14ac:dyDescent="0.25">
      <c r="A157" s="16"/>
      <c r="B157" s="20"/>
      <c r="C157" s="26" t="s">
        <v>6</v>
      </c>
      <c r="D157" s="46" t="s">
        <v>203</v>
      </c>
      <c r="E157" s="16"/>
      <c r="F157" s="21"/>
      <c r="G157" s="21"/>
      <c r="H157" s="26">
        <v>7</v>
      </c>
      <c r="I157" s="44">
        <v>0.5</v>
      </c>
    </row>
    <row r="158" spans="1:9" ht="78.75" x14ac:dyDescent="0.25">
      <c r="A158" s="16"/>
      <c r="B158" s="20"/>
      <c r="C158" s="26" t="s">
        <v>6</v>
      </c>
      <c r="D158" s="46" t="s">
        <v>212</v>
      </c>
      <c r="E158" s="16"/>
      <c r="F158" s="21"/>
      <c r="G158" s="21"/>
      <c r="H158" s="26">
        <v>7</v>
      </c>
      <c r="I158" s="44">
        <v>0.5</v>
      </c>
    </row>
    <row r="159" spans="1:9" ht="47.25" x14ac:dyDescent="0.25">
      <c r="A159" s="16"/>
      <c r="B159" s="20"/>
      <c r="C159" s="26" t="s">
        <v>6</v>
      </c>
      <c r="D159" s="46" t="s">
        <v>213</v>
      </c>
      <c r="E159" s="16"/>
      <c r="F159" s="21"/>
      <c r="G159" s="21"/>
      <c r="H159" s="26">
        <v>7</v>
      </c>
      <c r="I159" s="44">
        <v>0.75</v>
      </c>
    </row>
    <row r="160" spans="1:9" ht="47.25" x14ac:dyDescent="0.25">
      <c r="A160" s="16"/>
      <c r="B160" s="20"/>
      <c r="C160" s="26" t="s">
        <v>6</v>
      </c>
      <c r="D160" s="46" t="s">
        <v>214</v>
      </c>
      <c r="E160" s="16"/>
      <c r="F160" s="21"/>
      <c r="G160" s="21"/>
      <c r="H160" s="26">
        <v>7</v>
      </c>
      <c r="I160" s="44">
        <v>0.75</v>
      </c>
    </row>
    <row r="161" spans="1:9" ht="47.25" x14ac:dyDescent="0.25">
      <c r="A161" s="16"/>
      <c r="B161" s="20"/>
      <c r="C161" s="26" t="s">
        <v>6</v>
      </c>
      <c r="D161" s="46" t="s">
        <v>215</v>
      </c>
      <c r="E161" s="16"/>
      <c r="F161" s="21"/>
      <c r="G161" s="21"/>
      <c r="H161" s="26">
        <v>7</v>
      </c>
      <c r="I161" s="44">
        <v>1</v>
      </c>
    </row>
    <row r="162" spans="1:9" x14ac:dyDescent="0.25">
      <c r="A162" s="16">
        <v>3</v>
      </c>
      <c r="B162" s="55" t="s">
        <v>216</v>
      </c>
      <c r="C162" s="56"/>
      <c r="D162" s="56"/>
      <c r="E162" s="56"/>
      <c r="F162" s="56"/>
      <c r="G162" s="56"/>
      <c r="H162" s="56"/>
      <c r="I162" s="57"/>
    </row>
    <row r="163" spans="1:9" ht="63" x14ac:dyDescent="0.25">
      <c r="A163" s="16"/>
      <c r="B163" s="20"/>
      <c r="C163" s="26" t="s">
        <v>6</v>
      </c>
      <c r="D163" s="46" t="s">
        <v>217</v>
      </c>
      <c r="E163" s="16"/>
      <c r="F163" s="21"/>
      <c r="G163" s="21"/>
      <c r="H163" s="26">
        <v>5</v>
      </c>
      <c r="I163" s="44">
        <v>0.5</v>
      </c>
    </row>
    <row r="164" spans="1:9" ht="31.5" x14ac:dyDescent="0.25">
      <c r="A164" s="16"/>
      <c r="B164" s="20"/>
      <c r="C164" s="26" t="s">
        <v>6</v>
      </c>
      <c r="D164" s="46" t="s">
        <v>218</v>
      </c>
      <c r="E164" s="16"/>
      <c r="F164" s="21"/>
      <c r="G164" s="21"/>
      <c r="H164" s="26">
        <v>5</v>
      </c>
      <c r="I164" s="44">
        <v>0.5</v>
      </c>
    </row>
    <row r="165" spans="1:9" ht="63" x14ac:dyDescent="0.25">
      <c r="A165" s="16"/>
      <c r="B165" s="20"/>
      <c r="C165" s="26" t="s">
        <v>6</v>
      </c>
      <c r="D165" s="46" t="s">
        <v>219</v>
      </c>
      <c r="E165" s="16"/>
      <c r="F165" s="21"/>
      <c r="G165" s="21"/>
      <c r="H165" s="26">
        <v>5</v>
      </c>
      <c r="I165" s="44">
        <v>0.75</v>
      </c>
    </row>
    <row r="166" spans="1:9" ht="63" x14ac:dyDescent="0.25">
      <c r="A166" s="16"/>
      <c r="B166" s="20"/>
      <c r="C166" s="26" t="s">
        <v>6</v>
      </c>
      <c r="D166" s="46" t="s">
        <v>220</v>
      </c>
      <c r="E166" s="16"/>
      <c r="F166" s="21"/>
      <c r="G166" s="21"/>
      <c r="H166" s="26">
        <v>5</v>
      </c>
      <c r="I166" s="44">
        <v>0.75</v>
      </c>
    </row>
    <row r="167" spans="1:9" ht="63" x14ac:dyDescent="0.25">
      <c r="A167" s="16"/>
      <c r="B167" s="20"/>
      <c r="C167" s="26" t="s">
        <v>6</v>
      </c>
      <c r="D167" s="46" t="s">
        <v>221</v>
      </c>
      <c r="E167" s="16"/>
      <c r="F167" s="21"/>
      <c r="G167" s="21"/>
      <c r="H167" s="26">
        <v>5</v>
      </c>
      <c r="I167" s="44">
        <v>0.75</v>
      </c>
    </row>
    <row r="168" spans="1:9" ht="31.5" x14ac:dyDescent="0.25">
      <c r="A168" s="16"/>
      <c r="B168" s="20"/>
      <c r="C168" s="26" t="s">
        <v>6</v>
      </c>
      <c r="D168" s="46" t="s">
        <v>222</v>
      </c>
      <c r="E168" s="16"/>
      <c r="F168" s="21"/>
      <c r="G168" s="21"/>
      <c r="H168" s="26">
        <v>5</v>
      </c>
      <c r="I168" s="44">
        <v>1</v>
      </c>
    </row>
    <row r="169" spans="1:9" ht="47.25" x14ac:dyDescent="0.25">
      <c r="A169" s="16"/>
      <c r="B169" s="20"/>
      <c r="C169" s="26" t="s">
        <v>6</v>
      </c>
      <c r="D169" s="46" t="s">
        <v>223</v>
      </c>
      <c r="E169" s="16"/>
      <c r="F169" s="21"/>
      <c r="G169" s="21"/>
      <c r="H169" s="26">
        <v>5</v>
      </c>
      <c r="I169" s="44">
        <v>1</v>
      </c>
    </row>
    <row r="170" spans="1:9" ht="47.25" x14ac:dyDescent="0.25">
      <c r="A170" s="16"/>
      <c r="B170" s="20"/>
      <c r="C170" s="26" t="s">
        <v>6</v>
      </c>
      <c r="D170" s="46" t="s">
        <v>224</v>
      </c>
      <c r="E170" s="16"/>
      <c r="F170" s="21"/>
      <c r="G170" s="21"/>
      <c r="H170" s="26">
        <v>5</v>
      </c>
      <c r="I170" s="44">
        <v>0.25</v>
      </c>
    </row>
    <row r="171" spans="1:9" ht="18.75" x14ac:dyDescent="0.3">
      <c r="A171" s="32" t="s">
        <v>35</v>
      </c>
      <c r="B171" s="27" t="s">
        <v>36</v>
      </c>
      <c r="C171" s="35"/>
      <c r="D171" s="36"/>
      <c r="E171" s="35"/>
      <c r="F171" s="36"/>
      <c r="G171" s="36"/>
      <c r="H171" s="35"/>
      <c r="I171" s="34">
        <f>I173+I174+I175+I176+I177+I178+I179+I180+I181+I182+I183+I184+I185+I186+I187+I188+I189+I195+I196+I197+I198+I199+I200+I201+I202+I203+I204+I205+I206+I207+I208+I209</f>
        <v>9.9999999999999964</v>
      </c>
    </row>
    <row r="172" spans="1:9" x14ac:dyDescent="0.25">
      <c r="A172" s="16">
        <v>1</v>
      </c>
      <c r="B172" s="55" t="s">
        <v>135</v>
      </c>
      <c r="C172" s="56"/>
      <c r="D172" s="56"/>
      <c r="E172" s="56"/>
      <c r="F172" s="56"/>
      <c r="G172" s="56"/>
      <c r="H172" s="56"/>
      <c r="I172" s="57"/>
    </row>
    <row r="173" spans="1:9" ht="31.5" x14ac:dyDescent="0.25">
      <c r="A173" s="16"/>
      <c r="B173" s="20"/>
      <c r="C173" s="26" t="s">
        <v>6</v>
      </c>
      <c r="D173" s="46" t="s">
        <v>136</v>
      </c>
      <c r="E173" s="16"/>
      <c r="F173" s="21"/>
      <c r="G173" s="21"/>
      <c r="H173" s="26">
        <v>2</v>
      </c>
      <c r="I173" s="26">
        <v>0.2</v>
      </c>
    </row>
    <row r="174" spans="1:9" x14ac:dyDescent="0.25">
      <c r="A174" s="16"/>
      <c r="B174" s="20"/>
      <c r="C174" s="26" t="s">
        <v>6</v>
      </c>
      <c r="D174" s="46" t="s">
        <v>137</v>
      </c>
      <c r="E174" s="16"/>
      <c r="F174" s="21"/>
      <c r="G174" s="21"/>
      <c r="H174" s="26">
        <v>2</v>
      </c>
      <c r="I174" s="26">
        <v>0.2</v>
      </c>
    </row>
    <row r="175" spans="1:9" ht="31.5" x14ac:dyDescent="0.25">
      <c r="A175" s="16"/>
      <c r="B175" s="20"/>
      <c r="C175" s="26" t="s">
        <v>6</v>
      </c>
      <c r="D175" s="46" t="s">
        <v>138</v>
      </c>
      <c r="E175" s="16"/>
      <c r="F175" s="21"/>
      <c r="G175" s="21"/>
      <c r="H175" s="26">
        <v>4</v>
      </c>
      <c r="I175" s="26">
        <v>0.3</v>
      </c>
    </row>
    <row r="176" spans="1:9" ht="47.25" x14ac:dyDescent="0.25">
      <c r="A176" s="16"/>
      <c r="B176" s="20"/>
      <c r="C176" s="26" t="s">
        <v>6</v>
      </c>
      <c r="D176" s="46" t="s">
        <v>139</v>
      </c>
      <c r="E176" s="16"/>
      <c r="F176" s="21"/>
      <c r="G176" s="21"/>
      <c r="H176" s="26">
        <v>4</v>
      </c>
      <c r="I176" s="26">
        <v>0.3</v>
      </c>
    </row>
    <row r="177" spans="1:9" ht="31.5" x14ac:dyDescent="0.25">
      <c r="A177" s="16"/>
      <c r="B177" s="20"/>
      <c r="C177" s="26" t="s">
        <v>6</v>
      </c>
      <c r="D177" s="46" t="s">
        <v>170</v>
      </c>
      <c r="E177" s="16"/>
      <c r="F177" s="21"/>
      <c r="G177" s="21"/>
      <c r="H177" s="26">
        <v>4</v>
      </c>
      <c r="I177" s="26">
        <v>0.3</v>
      </c>
    </row>
    <row r="178" spans="1:9" ht="47.25" x14ac:dyDescent="0.25">
      <c r="A178" s="16"/>
      <c r="B178" s="20"/>
      <c r="C178" s="26" t="s">
        <v>6</v>
      </c>
      <c r="D178" s="46" t="s">
        <v>140</v>
      </c>
      <c r="E178" s="16"/>
      <c r="F178" s="21"/>
      <c r="G178" s="21"/>
      <c r="H178" s="26">
        <v>4</v>
      </c>
      <c r="I178" s="26">
        <v>0.7</v>
      </c>
    </row>
    <row r="179" spans="1:9" ht="47.25" x14ac:dyDescent="0.25">
      <c r="A179" s="16"/>
      <c r="B179" s="20"/>
      <c r="C179" s="26" t="s">
        <v>6</v>
      </c>
      <c r="D179" s="46" t="s">
        <v>141</v>
      </c>
      <c r="E179" s="16"/>
      <c r="F179" s="21"/>
      <c r="G179" s="21"/>
      <c r="H179" s="26">
        <v>4</v>
      </c>
      <c r="I179" s="26">
        <v>0.4</v>
      </c>
    </row>
    <row r="180" spans="1:9" ht="47.25" x14ac:dyDescent="0.25">
      <c r="A180" s="16"/>
      <c r="B180" s="20"/>
      <c r="C180" s="26" t="s">
        <v>6</v>
      </c>
      <c r="D180" s="46" t="s">
        <v>142</v>
      </c>
      <c r="E180" s="16"/>
      <c r="F180" s="21"/>
      <c r="G180" s="21"/>
      <c r="H180" s="26">
        <v>4</v>
      </c>
      <c r="I180" s="26">
        <v>0.4</v>
      </c>
    </row>
    <row r="181" spans="1:9" ht="31.5" x14ac:dyDescent="0.25">
      <c r="A181" s="16"/>
      <c r="B181" s="20"/>
      <c r="C181" s="26" t="s">
        <v>6</v>
      </c>
      <c r="D181" s="46" t="s">
        <v>143</v>
      </c>
      <c r="E181" s="16"/>
      <c r="F181" s="21"/>
      <c r="G181" s="21"/>
      <c r="H181" s="26">
        <v>4</v>
      </c>
      <c r="I181" s="26">
        <v>0.4</v>
      </c>
    </row>
    <row r="182" spans="1:9" ht="31.5" x14ac:dyDescent="0.25">
      <c r="A182" s="16"/>
      <c r="B182" s="20"/>
      <c r="C182" s="26" t="s">
        <v>6</v>
      </c>
      <c r="D182" s="46" t="s">
        <v>144</v>
      </c>
      <c r="E182" s="16"/>
      <c r="F182" s="21"/>
      <c r="G182" s="21"/>
      <c r="H182" s="26">
        <v>4</v>
      </c>
      <c r="I182" s="26">
        <v>0.4</v>
      </c>
    </row>
    <row r="183" spans="1:9" ht="47.25" x14ac:dyDescent="0.25">
      <c r="A183" s="16"/>
      <c r="B183" s="20"/>
      <c r="C183" s="26" t="s">
        <v>6</v>
      </c>
      <c r="D183" s="46" t="s">
        <v>145</v>
      </c>
      <c r="E183" s="16"/>
      <c r="F183" s="21"/>
      <c r="G183" s="21"/>
      <c r="H183" s="26">
        <v>4</v>
      </c>
      <c r="I183" s="26">
        <v>0.5</v>
      </c>
    </row>
    <row r="184" spans="1:9" ht="31.5" x14ac:dyDescent="0.25">
      <c r="A184" s="16"/>
      <c r="B184" s="20"/>
      <c r="C184" s="26" t="s">
        <v>6</v>
      </c>
      <c r="D184" s="46" t="s">
        <v>146</v>
      </c>
      <c r="E184" s="16"/>
      <c r="F184" s="21"/>
      <c r="G184" s="21"/>
      <c r="H184" s="26">
        <v>4</v>
      </c>
      <c r="I184" s="26">
        <v>0.3</v>
      </c>
    </row>
    <row r="185" spans="1:9" ht="31.5" x14ac:dyDescent="0.25">
      <c r="A185" s="16"/>
      <c r="B185" s="20"/>
      <c r="C185" s="26" t="s">
        <v>6</v>
      </c>
      <c r="D185" s="46" t="s">
        <v>147</v>
      </c>
      <c r="E185" s="16"/>
      <c r="F185" s="21"/>
      <c r="G185" s="21"/>
      <c r="H185" s="26">
        <v>4</v>
      </c>
      <c r="I185" s="26">
        <v>0.3</v>
      </c>
    </row>
    <row r="186" spans="1:9" ht="47.25" x14ac:dyDescent="0.25">
      <c r="A186" s="16"/>
      <c r="B186" s="20"/>
      <c r="C186" s="26" t="s">
        <v>6</v>
      </c>
      <c r="D186" s="46" t="s">
        <v>148</v>
      </c>
      <c r="E186" s="16"/>
      <c r="F186" s="21"/>
      <c r="G186" s="21"/>
      <c r="H186" s="26">
        <v>4</v>
      </c>
      <c r="I186" s="26">
        <v>0.3</v>
      </c>
    </row>
    <row r="187" spans="1:9" ht="31.5" x14ac:dyDescent="0.25">
      <c r="A187" s="16"/>
      <c r="B187" s="20"/>
      <c r="C187" s="26" t="s">
        <v>6</v>
      </c>
      <c r="D187" s="46" t="s">
        <v>149</v>
      </c>
      <c r="E187" s="16"/>
      <c r="F187" s="21"/>
      <c r="G187" s="21"/>
      <c r="H187" s="26">
        <v>4</v>
      </c>
      <c r="I187" s="26">
        <v>0.3</v>
      </c>
    </row>
    <row r="188" spans="1:9" x14ac:dyDescent="0.25">
      <c r="A188" s="16"/>
      <c r="B188" s="20"/>
      <c r="C188" s="26" t="s">
        <v>6</v>
      </c>
      <c r="D188" s="46" t="s">
        <v>150</v>
      </c>
      <c r="E188" s="16"/>
      <c r="F188" s="21"/>
      <c r="G188" s="21"/>
      <c r="H188" s="26">
        <v>4</v>
      </c>
      <c r="I188" s="26">
        <v>0.3</v>
      </c>
    </row>
    <row r="189" spans="1:9" x14ac:dyDescent="0.25">
      <c r="A189" s="16"/>
      <c r="B189" s="20"/>
      <c r="C189" s="26" t="s">
        <v>151</v>
      </c>
      <c r="D189" s="46" t="s">
        <v>152</v>
      </c>
      <c r="E189" s="16" t="s">
        <v>153</v>
      </c>
      <c r="F189" s="21"/>
      <c r="G189" s="21"/>
      <c r="H189" s="26">
        <v>2</v>
      </c>
      <c r="I189" s="26">
        <v>1</v>
      </c>
    </row>
    <row r="190" spans="1:9" ht="47.25" x14ac:dyDescent="0.25">
      <c r="A190" s="16"/>
      <c r="B190" s="20"/>
      <c r="C190" s="16" t="s">
        <v>153</v>
      </c>
      <c r="D190" s="21" t="s">
        <v>153</v>
      </c>
      <c r="E190" s="26">
        <v>0</v>
      </c>
      <c r="F190" s="46" t="s">
        <v>166</v>
      </c>
      <c r="G190" s="21"/>
      <c r="H190" s="16"/>
      <c r="I190" s="20"/>
    </row>
    <row r="191" spans="1:9" ht="31.5" x14ac:dyDescent="0.25">
      <c r="A191" s="16"/>
      <c r="B191" s="20"/>
      <c r="C191" s="16" t="s">
        <v>153</v>
      </c>
      <c r="D191" s="21" t="s">
        <v>153</v>
      </c>
      <c r="E191" s="26">
        <v>1</v>
      </c>
      <c r="F191" s="46" t="s">
        <v>167</v>
      </c>
      <c r="G191" s="21"/>
      <c r="H191" s="16"/>
      <c r="I191" s="20"/>
    </row>
    <row r="192" spans="1:9" ht="47.25" x14ac:dyDescent="0.25">
      <c r="A192" s="16"/>
      <c r="B192" s="20"/>
      <c r="C192" s="16" t="s">
        <v>153</v>
      </c>
      <c r="D192" s="21" t="s">
        <v>153</v>
      </c>
      <c r="E192" s="26">
        <v>2</v>
      </c>
      <c r="F192" s="46" t="s">
        <v>168</v>
      </c>
      <c r="G192" s="21"/>
      <c r="H192" s="16"/>
      <c r="I192" s="20"/>
    </row>
    <row r="193" spans="1:9" x14ac:dyDescent="0.25">
      <c r="A193" s="16"/>
      <c r="B193" s="20"/>
      <c r="C193" s="16" t="s">
        <v>153</v>
      </c>
      <c r="D193" s="21" t="s">
        <v>153</v>
      </c>
      <c r="E193" s="26">
        <v>3</v>
      </c>
      <c r="F193" s="46" t="s">
        <v>169</v>
      </c>
      <c r="G193" s="21"/>
      <c r="H193" s="16"/>
      <c r="I193" s="20"/>
    </row>
    <row r="194" spans="1:9" x14ac:dyDescent="0.25">
      <c r="A194" s="16">
        <v>2</v>
      </c>
      <c r="B194" s="55" t="s">
        <v>154</v>
      </c>
      <c r="C194" s="56"/>
      <c r="D194" s="56"/>
      <c r="E194" s="56"/>
      <c r="F194" s="56"/>
      <c r="G194" s="56"/>
      <c r="H194" s="56"/>
      <c r="I194" s="57"/>
    </row>
    <row r="195" spans="1:9" ht="47.25" x14ac:dyDescent="0.25">
      <c r="A195" s="16"/>
      <c r="B195" s="20"/>
      <c r="C195" s="26" t="s">
        <v>6</v>
      </c>
      <c r="D195" s="46" t="s">
        <v>76</v>
      </c>
      <c r="E195" s="16"/>
      <c r="F195" s="21"/>
      <c r="G195" s="21"/>
      <c r="H195" s="26">
        <v>2</v>
      </c>
      <c r="I195" s="44">
        <v>0.1</v>
      </c>
    </row>
    <row r="196" spans="1:9" x14ac:dyDescent="0.25">
      <c r="A196" s="16"/>
      <c r="B196" s="20"/>
      <c r="C196" s="26" t="s">
        <v>6</v>
      </c>
      <c r="D196" s="46" t="s">
        <v>77</v>
      </c>
      <c r="E196" s="16"/>
      <c r="F196" s="21"/>
      <c r="G196" s="21"/>
      <c r="H196" s="26">
        <v>2</v>
      </c>
      <c r="I196" s="44">
        <v>0.1</v>
      </c>
    </row>
    <row r="197" spans="1:9" ht="47.25" x14ac:dyDescent="0.25">
      <c r="A197" s="16"/>
      <c r="B197" s="20"/>
      <c r="C197" s="26" t="s">
        <v>6</v>
      </c>
      <c r="D197" s="46" t="s">
        <v>155</v>
      </c>
      <c r="E197" s="16"/>
      <c r="F197" s="21"/>
      <c r="G197" s="21"/>
      <c r="H197" s="26">
        <v>4</v>
      </c>
      <c r="I197" s="44">
        <v>0.2</v>
      </c>
    </row>
    <row r="198" spans="1:9" x14ac:dyDescent="0.25">
      <c r="A198" s="16"/>
      <c r="B198" s="20"/>
      <c r="C198" s="26" t="s">
        <v>6</v>
      </c>
      <c r="D198" s="46" t="s">
        <v>156</v>
      </c>
      <c r="E198" s="16"/>
      <c r="F198" s="21"/>
      <c r="G198" s="21"/>
      <c r="H198" s="26">
        <v>4</v>
      </c>
      <c r="I198" s="44">
        <v>0.2</v>
      </c>
    </row>
    <row r="199" spans="1:9" ht="47.25" x14ac:dyDescent="0.25">
      <c r="A199" s="16"/>
      <c r="B199" s="20"/>
      <c r="C199" s="26" t="s">
        <v>6</v>
      </c>
      <c r="D199" s="46" t="s">
        <v>157</v>
      </c>
      <c r="E199" s="16"/>
      <c r="F199" s="21"/>
      <c r="G199" s="21"/>
      <c r="H199" s="26">
        <v>4</v>
      </c>
      <c r="I199" s="44">
        <v>0.4</v>
      </c>
    </row>
    <row r="200" spans="1:9" ht="31.5" x14ac:dyDescent="0.25">
      <c r="A200" s="16"/>
      <c r="B200" s="20"/>
      <c r="C200" s="26" t="s">
        <v>6</v>
      </c>
      <c r="D200" s="46" t="s">
        <v>158</v>
      </c>
      <c r="E200" s="16"/>
      <c r="F200" s="21"/>
      <c r="G200" s="21"/>
      <c r="H200" s="26">
        <v>4</v>
      </c>
      <c r="I200" s="44">
        <v>0.4</v>
      </c>
    </row>
    <row r="201" spans="1:9" ht="31.5" x14ac:dyDescent="0.25">
      <c r="A201" s="16"/>
      <c r="B201" s="20"/>
      <c r="C201" s="26" t="s">
        <v>6</v>
      </c>
      <c r="D201" s="46" t="s">
        <v>159</v>
      </c>
      <c r="E201" s="16"/>
      <c r="F201" s="21"/>
      <c r="G201" s="21"/>
      <c r="H201" s="26">
        <v>4</v>
      </c>
      <c r="I201" s="44">
        <v>0.2</v>
      </c>
    </row>
    <row r="202" spans="1:9" ht="63" x14ac:dyDescent="0.25">
      <c r="A202" s="16"/>
      <c r="B202" s="20"/>
      <c r="C202" s="26" t="s">
        <v>6</v>
      </c>
      <c r="D202" s="46" t="s">
        <v>160</v>
      </c>
      <c r="E202" s="16"/>
      <c r="F202" s="21"/>
      <c r="G202" s="21"/>
      <c r="H202" s="26">
        <v>4</v>
      </c>
      <c r="I202" s="44">
        <v>0.3</v>
      </c>
    </row>
    <row r="203" spans="1:9" ht="31.5" x14ac:dyDescent="0.25">
      <c r="A203" s="16"/>
      <c r="B203" s="20"/>
      <c r="C203" s="26" t="s">
        <v>6</v>
      </c>
      <c r="D203" s="46" t="s">
        <v>161</v>
      </c>
      <c r="E203" s="16"/>
      <c r="F203" s="21"/>
      <c r="G203" s="21"/>
      <c r="H203" s="26">
        <v>6</v>
      </c>
      <c r="I203" s="44">
        <v>0.3</v>
      </c>
    </row>
    <row r="204" spans="1:9" ht="31.5" x14ac:dyDescent="0.25">
      <c r="A204" s="16"/>
      <c r="B204" s="20"/>
      <c r="C204" s="26" t="s">
        <v>6</v>
      </c>
      <c r="D204" s="46" t="s">
        <v>162</v>
      </c>
      <c r="E204" s="16"/>
      <c r="F204" s="21"/>
      <c r="G204" s="21"/>
      <c r="H204" s="26">
        <v>6</v>
      </c>
      <c r="I204" s="44">
        <v>0.2</v>
      </c>
    </row>
    <row r="205" spans="1:9" ht="31.5" x14ac:dyDescent="0.25">
      <c r="A205" s="16"/>
      <c r="B205" s="20"/>
      <c r="C205" s="26" t="s">
        <v>6</v>
      </c>
      <c r="D205" s="46" t="s">
        <v>163</v>
      </c>
      <c r="E205" s="16"/>
      <c r="F205" s="21"/>
      <c r="G205" s="21"/>
      <c r="H205" s="26">
        <v>6</v>
      </c>
      <c r="I205" s="44">
        <v>0.2</v>
      </c>
    </row>
    <row r="206" spans="1:9" ht="31.5" x14ac:dyDescent="0.25">
      <c r="A206" s="16"/>
      <c r="B206" s="20"/>
      <c r="C206" s="26" t="s">
        <v>6</v>
      </c>
      <c r="D206" s="46" t="s">
        <v>164</v>
      </c>
      <c r="E206" s="16"/>
      <c r="F206" s="21"/>
      <c r="G206" s="21"/>
      <c r="H206" s="26">
        <v>6</v>
      </c>
      <c r="I206" s="44">
        <v>0.2</v>
      </c>
    </row>
    <row r="207" spans="1:9" ht="47.25" x14ac:dyDescent="0.25">
      <c r="A207" s="16"/>
      <c r="B207" s="20"/>
      <c r="C207" s="26" t="s">
        <v>6</v>
      </c>
      <c r="D207" s="46" t="s">
        <v>165</v>
      </c>
      <c r="E207" s="16"/>
      <c r="F207" s="21"/>
      <c r="G207" s="21"/>
      <c r="H207" s="26">
        <v>6</v>
      </c>
      <c r="I207" s="44">
        <v>0.2</v>
      </c>
    </row>
    <row r="208" spans="1:9" x14ac:dyDescent="0.25">
      <c r="A208" s="16"/>
      <c r="B208" s="20"/>
      <c r="C208" s="26" t="s">
        <v>6</v>
      </c>
      <c r="D208" s="46" t="s">
        <v>87</v>
      </c>
      <c r="E208" s="16"/>
      <c r="F208" s="21"/>
      <c r="G208" s="21"/>
      <c r="H208" s="26">
        <v>2</v>
      </c>
      <c r="I208" s="44">
        <v>0.2</v>
      </c>
    </row>
    <row r="209" spans="1:9" ht="47.25" x14ac:dyDescent="0.25">
      <c r="A209" s="16"/>
      <c r="B209" s="20"/>
      <c r="C209" s="26" t="s">
        <v>6</v>
      </c>
      <c r="D209" s="46" t="s">
        <v>88</v>
      </c>
      <c r="E209" s="16"/>
      <c r="F209" s="21"/>
      <c r="G209" s="21"/>
      <c r="H209" s="26">
        <v>2</v>
      </c>
      <c r="I209" s="44">
        <v>0.2</v>
      </c>
    </row>
    <row r="210" spans="1:9" ht="18.75" x14ac:dyDescent="0.3">
      <c r="A210" s="32" t="s">
        <v>38</v>
      </c>
      <c r="B210" s="37" t="s">
        <v>37</v>
      </c>
      <c r="C210" s="35"/>
      <c r="D210" s="36"/>
      <c r="E210" s="35"/>
      <c r="F210" s="36"/>
      <c r="G210" s="36"/>
      <c r="H210" s="35"/>
      <c r="I210" s="34">
        <f>I212+I213+I214+I215+I217+I218+I219+I220+I221+I222+I224+I225+I226+I227+I228+I229+I230+I231+I232+I233+I234</f>
        <v>15</v>
      </c>
    </row>
    <row r="211" spans="1:9" x14ac:dyDescent="0.25">
      <c r="A211" s="16">
        <v>1</v>
      </c>
      <c r="B211" s="55" t="s">
        <v>225</v>
      </c>
      <c r="C211" s="56"/>
      <c r="D211" s="56"/>
      <c r="E211" s="56"/>
      <c r="F211" s="56"/>
      <c r="G211" s="56"/>
      <c r="H211" s="56"/>
      <c r="I211" s="57"/>
    </row>
    <row r="212" spans="1:9" x14ac:dyDescent="0.25">
      <c r="A212" s="16"/>
      <c r="B212" s="20"/>
      <c r="C212" s="26" t="s">
        <v>6</v>
      </c>
      <c r="D212" s="46" t="s">
        <v>226</v>
      </c>
      <c r="E212" s="16"/>
      <c r="F212" s="21"/>
      <c r="G212" s="21"/>
      <c r="H212" s="26">
        <v>3</v>
      </c>
      <c r="I212" s="26">
        <v>0.75</v>
      </c>
    </row>
    <row r="213" spans="1:9" x14ac:dyDescent="0.25">
      <c r="A213" s="16"/>
      <c r="B213" s="20"/>
      <c r="C213" s="26" t="s">
        <v>6</v>
      </c>
      <c r="D213" s="46" t="s">
        <v>227</v>
      </c>
      <c r="E213" s="16"/>
      <c r="F213" s="21"/>
      <c r="G213" s="21"/>
      <c r="H213" s="26">
        <v>3</v>
      </c>
      <c r="I213" s="26">
        <v>0.75</v>
      </c>
    </row>
    <row r="214" spans="1:9" ht="31.5" x14ac:dyDescent="0.25">
      <c r="A214" s="16"/>
      <c r="B214" s="20"/>
      <c r="C214" s="26" t="s">
        <v>6</v>
      </c>
      <c r="D214" s="46" t="s">
        <v>228</v>
      </c>
      <c r="E214" s="16"/>
      <c r="F214" s="21"/>
      <c r="G214" s="21"/>
      <c r="H214" s="26">
        <v>3</v>
      </c>
      <c r="I214" s="26">
        <v>0.75</v>
      </c>
    </row>
    <row r="215" spans="1:9" ht="31.5" x14ac:dyDescent="0.25">
      <c r="A215" s="16"/>
      <c r="B215" s="20"/>
      <c r="C215" s="26" t="s">
        <v>6</v>
      </c>
      <c r="D215" s="46" t="s">
        <v>229</v>
      </c>
      <c r="E215" s="16"/>
      <c r="F215" s="21"/>
      <c r="G215" s="21"/>
      <c r="H215" s="26">
        <v>3</v>
      </c>
      <c r="I215" s="26">
        <v>0.75</v>
      </c>
    </row>
    <row r="216" spans="1:9" x14ac:dyDescent="0.25">
      <c r="A216" s="16">
        <v>2</v>
      </c>
      <c r="B216" s="55" t="s">
        <v>230</v>
      </c>
      <c r="C216" s="56"/>
      <c r="D216" s="56"/>
      <c r="E216" s="56"/>
      <c r="F216" s="56"/>
      <c r="G216" s="56"/>
      <c r="H216" s="56"/>
      <c r="I216" s="57"/>
    </row>
    <row r="217" spans="1:9" ht="31.5" x14ac:dyDescent="0.25">
      <c r="A217" s="16"/>
      <c r="B217" s="20"/>
      <c r="C217" s="26" t="s">
        <v>6</v>
      </c>
      <c r="D217" s="46" t="s">
        <v>231</v>
      </c>
      <c r="E217" s="16"/>
      <c r="F217" s="21"/>
      <c r="G217" s="21"/>
      <c r="H217" s="26">
        <v>4</v>
      </c>
      <c r="I217" s="26">
        <v>0.5</v>
      </c>
    </row>
    <row r="218" spans="1:9" ht="78.75" x14ac:dyDescent="0.25">
      <c r="A218" s="16"/>
      <c r="B218" s="20"/>
      <c r="C218" s="26" t="s">
        <v>6</v>
      </c>
      <c r="D218" s="46" t="s">
        <v>232</v>
      </c>
      <c r="E218" s="16"/>
      <c r="F218" s="21"/>
      <c r="G218" s="21"/>
      <c r="H218" s="26">
        <v>4</v>
      </c>
      <c r="I218" s="26">
        <v>0.75</v>
      </c>
    </row>
    <row r="219" spans="1:9" ht="31.5" x14ac:dyDescent="0.25">
      <c r="A219" s="16"/>
      <c r="B219" s="20"/>
      <c r="C219" s="26" t="s">
        <v>6</v>
      </c>
      <c r="D219" s="46" t="s">
        <v>233</v>
      </c>
      <c r="E219" s="16"/>
      <c r="F219" s="21"/>
      <c r="G219" s="21"/>
      <c r="H219" s="26">
        <v>4</v>
      </c>
      <c r="I219" s="26">
        <v>0.75</v>
      </c>
    </row>
    <row r="220" spans="1:9" ht="31.5" x14ac:dyDescent="0.25">
      <c r="A220" s="16"/>
      <c r="B220" s="20"/>
      <c r="C220" s="26" t="s">
        <v>6</v>
      </c>
      <c r="D220" s="46" t="s">
        <v>234</v>
      </c>
      <c r="E220" s="16"/>
      <c r="F220" s="21"/>
      <c r="G220" s="21"/>
      <c r="H220" s="26">
        <v>4</v>
      </c>
      <c r="I220" s="26">
        <v>0.75</v>
      </c>
    </row>
    <row r="221" spans="1:9" ht="47.25" x14ac:dyDescent="0.25">
      <c r="A221" s="16"/>
      <c r="B221" s="20"/>
      <c r="C221" s="26" t="s">
        <v>6</v>
      </c>
      <c r="D221" s="46" t="s">
        <v>235</v>
      </c>
      <c r="E221" s="16"/>
      <c r="F221" s="21"/>
      <c r="G221" s="21"/>
      <c r="H221" s="26">
        <v>4</v>
      </c>
      <c r="I221" s="26">
        <v>0.75</v>
      </c>
    </row>
    <row r="222" spans="1:9" ht="47.25" x14ac:dyDescent="0.25">
      <c r="A222" s="16"/>
      <c r="B222" s="20"/>
      <c r="C222" s="26" t="s">
        <v>6</v>
      </c>
      <c r="D222" s="46" t="s">
        <v>236</v>
      </c>
      <c r="E222" s="16"/>
      <c r="F222" s="21"/>
      <c r="G222" s="21"/>
      <c r="H222" s="26">
        <v>4</v>
      </c>
      <c r="I222" s="26">
        <v>0.75</v>
      </c>
    </row>
    <row r="223" spans="1:9" x14ac:dyDescent="0.25">
      <c r="A223" s="16">
        <v>3</v>
      </c>
      <c r="B223" s="55" t="s">
        <v>237</v>
      </c>
      <c r="C223" s="56"/>
      <c r="D223" s="56"/>
      <c r="E223" s="56"/>
      <c r="F223" s="56"/>
      <c r="G223" s="56"/>
      <c r="H223" s="56"/>
      <c r="I223" s="57"/>
    </row>
    <row r="224" spans="1:9" ht="47.25" x14ac:dyDescent="0.25">
      <c r="A224" s="16"/>
      <c r="B224" s="20"/>
      <c r="C224" s="26" t="s">
        <v>6</v>
      </c>
      <c r="D224" s="46" t="s">
        <v>238</v>
      </c>
      <c r="E224" s="16"/>
      <c r="F224" s="21"/>
      <c r="G224" s="21"/>
      <c r="H224" s="26">
        <v>4</v>
      </c>
      <c r="I224" s="26">
        <v>0.25</v>
      </c>
    </row>
    <row r="225" spans="1:9" ht="31.5" x14ac:dyDescent="0.25">
      <c r="A225" s="16"/>
      <c r="B225" s="20"/>
      <c r="C225" s="26" t="s">
        <v>6</v>
      </c>
      <c r="D225" s="46" t="s">
        <v>239</v>
      </c>
      <c r="E225" s="16"/>
      <c r="F225" s="21"/>
      <c r="G225" s="21"/>
      <c r="H225" s="26">
        <v>4</v>
      </c>
      <c r="I225" s="26">
        <v>0.25</v>
      </c>
    </row>
    <row r="226" spans="1:9" ht="31.5" x14ac:dyDescent="0.25">
      <c r="A226" s="16"/>
      <c r="B226" s="20"/>
      <c r="C226" s="26" t="s">
        <v>6</v>
      </c>
      <c r="D226" s="46" t="s">
        <v>240</v>
      </c>
      <c r="E226" s="16"/>
      <c r="F226" s="21"/>
      <c r="G226" s="21"/>
      <c r="H226" s="26">
        <v>4</v>
      </c>
      <c r="I226" s="26">
        <v>0.25</v>
      </c>
    </row>
    <row r="227" spans="1:9" ht="31.5" x14ac:dyDescent="0.25">
      <c r="A227" s="16"/>
      <c r="B227" s="20"/>
      <c r="C227" s="26" t="s">
        <v>6</v>
      </c>
      <c r="D227" s="46" t="s">
        <v>241</v>
      </c>
      <c r="E227" s="16"/>
      <c r="F227" s="21"/>
      <c r="G227" s="21"/>
      <c r="H227" s="26">
        <v>4</v>
      </c>
      <c r="I227" s="26">
        <v>1.25</v>
      </c>
    </row>
    <row r="228" spans="1:9" ht="31.5" x14ac:dyDescent="0.25">
      <c r="A228" s="16"/>
      <c r="B228" s="20"/>
      <c r="C228" s="26" t="s">
        <v>6</v>
      </c>
      <c r="D228" s="46" t="s">
        <v>242</v>
      </c>
      <c r="E228" s="16"/>
      <c r="F228" s="21"/>
      <c r="G228" s="21"/>
      <c r="H228" s="26">
        <v>4</v>
      </c>
      <c r="I228" s="26">
        <v>1.25</v>
      </c>
    </row>
    <row r="229" spans="1:9" ht="31.5" x14ac:dyDescent="0.25">
      <c r="A229" s="16"/>
      <c r="B229" s="20"/>
      <c r="C229" s="26" t="s">
        <v>6</v>
      </c>
      <c r="D229" s="46" t="s">
        <v>243</v>
      </c>
      <c r="E229" s="16"/>
      <c r="F229" s="21"/>
      <c r="G229" s="21"/>
      <c r="H229" s="26">
        <v>4</v>
      </c>
      <c r="I229" s="26">
        <v>1.25</v>
      </c>
    </row>
    <row r="230" spans="1:9" ht="47.25" x14ac:dyDescent="0.25">
      <c r="A230" s="16"/>
      <c r="B230" s="20"/>
      <c r="C230" s="26" t="s">
        <v>6</v>
      </c>
      <c r="D230" s="46" t="s">
        <v>244</v>
      </c>
      <c r="E230" s="16"/>
      <c r="F230" s="21"/>
      <c r="G230" s="21"/>
      <c r="H230" s="26">
        <v>4</v>
      </c>
      <c r="I230" s="26">
        <v>1.25</v>
      </c>
    </row>
    <row r="231" spans="1:9" ht="31.5" x14ac:dyDescent="0.25">
      <c r="A231" s="16"/>
      <c r="B231" s="20"/>
      <c r="C231" s="26" t="s">
        <v>6</v>
      </c>
      <c r="D231" s="46" t="s">
        <v>245</v>
      </c>
      <c r="E231" s="16"/>
      <c r="F231" s="21"/>
      <c r="G231" s="21"/>
      <c r="H231" s="26">
        <v>4</v>
      </c>
      <c r="I231" s="26">
        <v>0.5</v>
      </c>
    </row>
    <row r="232" spans="1:9" ht="31.5" x14ac:dyDescent="0.25">
      <c r="A232" s="16"/>
      <c r="B232" s="20"/>
      <c r="C232" s="26" t="s">
        <v>6</v>
      </c>
      <c r="D232" s="46" t="s">
        <v>246</v>
      </c>
      <c r="E232" s="16"/>
      <c r="F232" s="21"/>
      <c r="G232" s="21"/>
      <c r="H232" s="26">
        <v>4</v>
      </c>
      <c r="I232" s="26">
        <v>0.25</v>
      </c>
    </row>
    <row r="233" spans="1:9" x14ac:dyDescent="0.25">
      <c r="A233" s="16"/>
      <c r="B233" s="20"/>
      <c r="C233" s="26" t="s">
        <v>6</v>
      </c>
      <c r="D233" s="46" t="s">
        <v>247</v>
      </c>
      <c r="E233" s="16"/>
      <c r="F233" s="21"/>
      <c r="G233" s="21"/>
      <c r="H233" s="26">
        <v>4</v>
      </c>
      <c r="I233" s="26">
        <v>0.25</v>
      </c>
    </row>
    <row r="234" spans="1:9" x14ac:dyDescent="0.25">
      <c r="A234" s="16"/>
      <c r="B234" s="20"/>
      <c r="C234" s="26" t="s">
        <v>151</v>
      </c>
      <c r="D234" s="46" t="s">
        <v>152</v>
      </c>
      <c r="E234" s="16"/>
      <c r="F234" s="21"/>
      <c r="G234" s="21"/>
      <c r="H234" s="26">
        <v>4</v>
      </c>
      <c r="I234" s="26">
        <v>1</v>
      </c>
    </row>
    <row r="235" spans="1:9" ht="47.25" x14ac:dyDescent="0.25">
      <c r="A235" s="16"/>
      <c r="B235" s="20"/>
      <c r="C235" s="16"/>
      <c r="D235" s="21"/>
      <c r="E235" s="26">
        <v>0</v>
      </c>
      <c r="F235" s="46" t="s">
        <v>248</v>
      </c>
      <c r="G235" s="21"/>
      <c r="H235" s="16"/>
      <c r="I235" s="20"/>
    </row>
    <row r="236" spans="1:9" ht="31.5" x14ac:dyDescent="0.25">
      <c r="A236" s="16"/>
      <c r="B236" s="20"/>
      <c r="C236" s="16"/>
      <c r="D236" s="21"/>
      <c r="E236" s="26">
        <v>1</v>
      </c>
      <c r="F236" s="46" t="s">
        <v>249</v>
      </c>
      <c r="G236" s="21"/>
      <c r="H236" s="16"/>
      <c r="I236" s="20"/>
    </row>
    <row r="237" spans="1:9" ht="47.25" x14ac:dyDescent="0.25">
      <c r="A237" s="16"/>
      <c r="B237" s="20"/>
      <c r="C237" s="16"/>
      <c r="D237" s="21"/>
      <c r="E237" s="26">
        <v>2</v>
      </c>
      <c r="F237" s="46" t="s">
        <v>168</v>
      </c>
      <c r="G237" s="21"/>
      <c r="H237" s="16"/>
      <c r="I237" s="20"/>
    </row>
    <row r="238" spans="1:9" x14ac:dyDescent="0.25">
      <c r="A238" s="16"/>
      <c r="B238" s="20"/>
      <c r="C238" s="16"/>
      <c r="D238" s="21"/>
      <c r="E238" s="26">
        <v>3</v>
      </c>
      <c r="F238" s="46" t="s">
        <v>169</v>
      </c>
      <c r="G238" s="21"/>
      <c r="H238" s="16"/>
      <c r="I238" s="20"/>
    </row>
    <row r="240" spans="1:9" ht="18.75" x14ac:dyDescent="0.25">
      <c r="F240" s="38" t="s">
        <v>11</v>
      </c>
      <c r="G240" s="38"/>
      <c r="H240" s="39"/>
      <c r="I240" s="40">
        <f>I210+I171+I145+I109+I72+I36+I10</f>
        <v>100</v>
      </c>
    </row>
  </sheetData>
  <mergeCells count="16">
    <mergeCell ref="B211:I211"/>
    <mergeCell ref="B216:I216"/>
    <mergeCell ref="B223:I223"/>
    <mergeCell ref="B142:I142"/>
    <mergeCell ref="B172:I172"/>
    <mergeCell ref="B194:I194"/>
    <mergeCell ref="B146:I146"/>
    <mergeCell ref="B155:I155"/>
    <mergeCell ref="B162:I162"/>
    <mergeCell ref="B59:I59"/>
    <mergeCell ref="B25:I25"/>
    <mergeCell ref="B110:I110"/>
    <mergeCell ref="B130:I130"/>
    <mergeCell ref="B73:I73"/>
    <mergeCell ref="B84:I84"/>
    <mergeCell ref="B93:I9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zoomScaleNormal="100" workbookViewId="0">
      <selection activeCell="B12" sqref="B12"/>
    </sheetView>
  </sheetViews>
  <sheetFormatPr defaultColWidth="11" defaultRowHeight="15.75" x14ac:dyDescent="0.25"/>
  <cols>
    <col min="2" max="2" width="86.625" style="3" customWidth="1"/>
  </cols>
  <sheetData>
    <row r="1" spans="1:2" ht="27.95" customHeight="1" x14ac:dyDescent="0.25">
      <c r="A1" s="61" t="s">
        <v>18</v>
      </c>
      <c r="B1" s="61"/>
    </row>
    <row r="2" spans="1:2" ht="18.75" x14ac:dyDescent="0.3">
      <c r="A2" s="41">
        <v>1</v>
      </c>
      <c r="B2" s="42" t="s">
        <v>28</v>
      </c>
    </row>
    <row r="3" spans="1:2" ht="18.75" x14ac:dyDescent="0.3">
      <c r="A3" s="41">
        <v>2</v>
      </c>
      <c r="B3" s="42" t="s">
        <v>29</v>
      </c>
    </row>
    <row r="4" spans="1:2" ht="18.75" x14ac:dyDescent="0.3">
      <c r="A4" s="41">
        <v>3</v>
      </c>
      <c r="B4" s="42" t="s">
        <v>30</v>
      </c>
    </row>
    <row r="5" spans="1:2" ht="18.75" x14ac:dyDescent="0.3">
      <c r="A5" s="41">
        <v>4</v>
      </c>
      <c r="B5" s="42" t="s">
        <v>31</v>
      </c>
    </row>
    <row r="6" spans="1:2" ht="37.5" x14ac:dyDescent="0.3">
      <c r="A6" s="26">
        <v>5</v>
      </c>
      <c r="B6" s="43" t="s">
        <v>32</v>
      </c>
    </row>
    <row r="7" spans="1:2" ht="37.5" x14ac:dyDescent="0.3">
      <c r="A7" s="26">
        <v>6</v>
      </c>
      <c r="B7" s="43" t="s">
        <v>33</v>
      </c>
    </row>
    <row r="8" spans="1:2" ht="37.5" x14ac:dyDescent="0.3">
      <c r="A8" s="26">
        <v>7</v>
      </c>
      <c r="B8" s="43" t="s">
        <v>34</v>
      </c>
    </row>
  </sheetData>
  <mergeCells count="1">
    <mergeCell ref="A1:B1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Andrey</cp:lastModifiedBy>
  <dcterms:created xsi:type="dcterms:W3CDTF">2022-11-09T14:53:43Z</dcterms:created>
  <dcterms:modified xsi:type="dcterms:W3CDTF">2025-02-13T11:52:42Z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ed5ad07f6bbc49b5be50367116acffb3</vt:lpwstr>
  </property>
</Properties>
</file>